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4530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I150" i="1"/>
  <c r="F150"/>
  <c r="K145"/>
  <c r="K143"/>
  <c r="H143"/>
  <c r="E143"/>
  <c r="C143"/>
  <c r="K141"/>
  <c r="H141"/>
  <c r="E141"/>
  <c r="C141"/>
  <c r="A140"/>
  <c r="A142" s="1"/>
  <c r="A144" s="1"/>
  <c r="K139"/>
  <c r="H139"/>
  <c r="E139"/>
  <c r="C139"/>
  <c r="K137"/>
  <c r="H137"/>
  <c r="E137"/>
  <c r="C137"/>
  <c r="K135"/>
  <c r="H135"/>
  <c r="E135"/>
  <c r="C135"/>
  <c r="K133"/>
  <c r="H133"/>
  <c r="E133"/>
  <c r="C133"/>
  <c r="K131"/>
  <c r="H131"/>
  <c r="E131"/>
  <c r="C131"/>
  <c r="K129"/>
  <c r="H129"/>
  <c r="E129"/>
  <c r="C129"/>
  <c r="K127"/>
  <c r="H127"/>
  <c r="E127"/>
  <c r="C127"/>
  <c r="K125"/>
  <c r="H125"/>
  <c r="E125"/>
  <c r="C125"/>
  <c r="K123"/>
  <c r="H123"/>
  <c r="E123"/>
  <c r="C123"/>
  <c r="K121"/>
  <c r="H121"/>
  <c r="E121"/>
  <c r="C121"/>
  <c r="A120"/>
  <c r="A122" s="1"/>
  <c r="A124" s="1"/>
  <c r="A126" s="1"/>
  <c r="A128" s="1"/>
  <c r="A130" s="1"/>
  <c r="A132" s="1"/>
  <c r="A134" s="1"/>
  <c r="A136" s="1"/>
  <c r="K119"/>
  <c r="H119"/>
  <c r="E119"/>
  <c r="C119"/>
  <c r="K117"/>
  <c r="H117"/>
  <c r="E117"/>
  <c r="C117"/>
  <c r="A116"/>
  <c r="K115"/>
  <c r="H115"/>
  <c r="E115"/>
  <c r="C115"/>
  <c r="K111"/>
  <c r="H111"/>
  <c r="E111"/>
  <c r="C111"/>
  <c r="K109"/>
  <c r="H109"/>
  <c r="E109"/>
  <c r="C109"/>
  <c r="I109" s="1"/>
  <c r="K107"/>
  <c r="H107"/>
  <c r="E107"/>
  <c r="C107"/>
  <c r="K105"/>
  <c r="H105"/>
  <c r="E105"/>
  <c r="C105"/>
  <c r="K103"/>
  <c r="H103"/>
  <c r="E103"/>
  <c r="C103"/>
  <c r="K101"/>
  <c r="H101"/>
  <c r="E101"/>
  <c r="C101"/>
  <c r="K99"/>
  <c r="H99"/>
  <c r="E99"/>
  <c r="C99"/>
  <c r="K97"/>
  <c r="H97"/>
  <c r="E97"/>
  <c r="C97"/>
  <c r="K95"/>
  <c r="H95"/>
  <c r="E95"/>
  <c r="C95"/>
  <c r="K93"/>
  <c r="H93"/>
  <c r="E93"/>
  <c r="C93"/>
  <c r="K91"/>
  <c r="H91"/>
  <c r="E91"/>
  <c r="F91" s="1"/>
  <c r="C91"/>
  <c r="K89"/>
  <c r="H89"/>
  <c r="E89"/>
  <c r="C89"/>
  <c r="K87"/>
  <c r="H87"/>
  <c r="E87"/>
  <c r="F87" s="1"/>
  <c r="C87"/>
  <c r="K85"/>
  <c r="H85"/>
  <c r="E85"/>
  <c r="C85"/>
  <c r="K83"/>
  <c r="H83"/>
  <c r="E83"/>
  <c r="C83"/>
  <c r="K81"/>
  <c r="H81"/>
  <c r="E81"/>
  <c r="C81"/>
  <c r="K79"/>
  <c r="H79"/>
  <c r="E79"/>
  <c r="F79" s="1"/>
  <c r="C79"/>
  <c r="K77"/>
  <c r="H77"/>
  <c r="E77"/>
  <c r="C77"/>
  <c r="K75"/>
  <c r="H75"/>
  <c r="E75"/>
  <c r="C75"/>
  <c r="K73"/>
  <c r="H73"/>
  <c r="E73"/>
  <c r="C73"/>
  <c r="K71"/>
  <c r="H71"/>
  <c r="E71"/>
  <c r="C71"/>
  <c r="K69"/>
  <c r="H69"/>
  <c r="E69"/>
  <c r="C69"/>
  <c r="K67"/>
  <c r="H67"/>
  <c r="E67"/>
  <c r="C67"/>
  <c r="K65"/>
  <c r="H65"/>
  <c r="E65"/>
  <c r="C65"/>
  <c r="A64"/>
  <c r="A66" s="1"/>
  <c r="A68" s="1"/>
  <c r="A70" s="1"/>
  <c r="A72" s="1"/>
  <c r="A74" s="1"/>
  <c r="A76" s="1"/>
  <c r="A78" s="1"/>
  <c r="A80" s="1"/>
  <c r="A82" s="1"/>
  <c r="A84" s="1"/>
  <c r="A86" s="1"/>
  <c r="A88" s="1"/>
  <c r="A90" s="1"/>
  <c r="A92" s="1"/>
  <c r="A94" s="1"/>
  <c r="A96" s="1"/>
  <c r="A98" s="1"/>
  <c r="A100" s="1"/>
  <c r="A102" s="1"/>
  <c r="A104" s="1"/>
  <c r="A106" s="1"/>
  <c r="A108" s="1"/>
  <c r="A110" s="1"/>
  <c r="K63"/>
  <c r="H63"/>
  <c r="E63"/>
  <c r="C63"/>
  <c r="C59"/>
  <c r="K59"/>
  <c r="H59"/>
  <c r="E59"/>
  <c r="A12"/>
  <c r="A14" s="1"/>
  <c r="A16" s="1"/>
  <c r="A20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C1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C27"/>
  <c r="E27"/>
  <c r="H27"/>
  <c r="K27"/>
  <c r="C29"/>
  <c r="E29"/>
  <c r="H29"/>
  <c r="K29"/>
  <c r="C31"/>
  <c r="E31"/>
  <c r="H31"/>
  <c r="K31"/>
  <c r="C33"/>
  <c r="E33"/>
  <c r="H33"/>
  <c r="K33"/>
  <c r="C35"/>
  <c r="E35"/>
  <c r="H35"/>
  <c r="K35"/>
  <c r="C37"/>
  <c r="E37"/>
  <c r="H37"/>
  <c r="K37"/>
  <c r="C39"/>
  <c r="E39"/>
  <c r="H39"/>
  <c r="K39"/>
  <c r="C41"/>
  <c r="E41"/>
  <c r="H41"/>
  <c r="K41"/>
  <c r="C43"/>
  <c r="E43"/>
  <c r="H43"/>
  <c r="K43"/>
  <c r="C45"/>
  <c r="E45"/>
  <c r="H45"/>
  <c r="K45"/>
  <c r="C47"/>
  <c r="E47"/>
  <c r="H47"/>
  <c r="K47"/>
  <c r="C49"/>
  <c r="E49"/>
  <c r="H49"/>
  <c r="K49"/>
  <c r="C51"/>
  <c r="E51"/>
  <c r="H51"/>
  <c r="K51"/>
  <c r="C53"/>
  <c r="E53"/>
  <c r="H53"/>
  <c r="K53"/>
  <c r="C55"/>
  <c r="E55"/>
  <c r="H55"/>
  <c r="K55"/>
  <c r="C57"/>
  <c r="E57"/>
  <c r="H57"/>
  <c r="K57"/>
  <c r="L145" l="1"/>
  <c r="F141"/>
  <c r="I119"/>
  <c r="I117"/>
  <c r="I111"/>
  <c r="I107"/>
  <c r="F107"/>
  <c r="L107"/>
  <c r="I105"/>
  <c r="I103"/>
  <c r="L103"/>
  <c r="L87"/>
  <c r="I81"/>
  <c r="I79"/>
  <c r="L79"/>
  <c r="I75"/>
  <c r="L75"/>
  <c r="F75"/>
  <c r="F71"/>
  <c r="I69"/>
  <c r="I67"/>
  <c r="I39"/>
  <c r="F35"/>
  <c r="L33"/>
  <c r="F33"/>
  <c r="I15"/>
  <c r="I141"/>
  <c r="I143"/>
  <c r="L141"/>
  <c r="F143"/>
  <c r="L143"/>
  <c r="I139"/>
  <c r="F139"/>
  <c r="L139"/>
  <c r="I137"/>
  <c r="I135"/>
  <c r="I133"/>
  <c r="I131"/>
  <c r="I129"/>
  <c r="I127"/>
  <c r="I125"/>
  <c r="I123"/>
  <c r="I121"/>
  <c r="L115"/>
  <c r="L111"/>
  <c r="F111"/>
  <c r="F109"/>
  <c r="L109"/>
  <c r="F105"/>
  <c r="L105"/>
  <c r="F103"/>
  <c r="I101"/>
  <c r="I99"/>
  <c r="L99"/>
  <c r="F101"/>
  <c r="F99"/>
  <c r="L101"/>
  <c r="I95"/>
  <c r="I97"/>
  <c r="F97"/>
  <c r="L97"/>
  <c r="F95"/>
  <c r="L95"/>
  <c r="I91"/>
  <c r="I93"/>
  <c r="F93"/>
  <c r="L93"/>
  <c r="L91"/>
  <c r="I89"/>
  <c r="I87"/>
  <c r="F89"/>
  <c r="L89"/>
  <c r="I83"/>
  <c r="I85"/>
  <c r="L83"/>
  <c r="F85"/>
  <c r="F83"/>
  <c r="L85"/>
  <c r="L81"/>
  <c r="F81"/>
  <c r="I77"/>
  <c r="F77"/>
  <c r="L77"/>
  <c r="I71"/>
  <c r="I73"/>
  <c r="F73"/>
  <c r="L73"/>
  <c r="L71"/>
  <c r="L67"/>
  <c r="F69"/>
  <c r="L69"/>
  <c r="F67"/>
  <c r="L63"/>
  <c r="I65"/>
  <c r="F63"/>
  <c r="F65"/>
  <c r="L65"/>
  <c r="I63"/>
  <c r="F115"/>
  <c r="F117"/>
  <c r="L117"/>
  <c r="F119"/>
  <c r="L119"/>
  <c r="F121"/>
  <c r="L121"/>
  <c r="F123"/>
  <c r="L123"/>
  <c r="F125"/>
  <c r="L125"/>
  <c r="F127"/>
  <c r="L127"/>
  <c r="F129"/>
  <c r="L129"/>
  <c r="F131"/>
  <c r="L131"/>
  <c r="F133"/>
  <c r="L133"/>
  <c r="F135"/>
  <c r="L135"/>
  <c r="F137"/>
  <c r="L137"/>
  <c r="I115"/>
  <c r="I57"/>
  <c r="I53"/>
  <c r="I41"/>
  <c r="I33"/>
  <c r="I25"/>
  <c r="F21"/>
  <c r="I17"/>
  <c r="F13"/>
  <c r="F59"/>
  <c r="F49"/>
  <c r="F45"/>
  <c r="I37"/>
  <c r="F29"/>
  <c r="I55"/>
  <c r="L51"/>
  <c r="F51"/>
  <c r="I51"/>
  <c r="I49"/>
  <c r="L49"/>
  <c r="I47"/>
  <c r="I45"/>
  <c r="F43"/>
  <c r="L35"/>
  <c r="I35"/>
  <c r="I31"/>
  <c r="I29"/>
  <c r="F27"/>
  <c r="I23"/>
  <c r="I21"/>
  <c r="F19"/>
  <c r="I13"/>
  <c r="F11"/>
  <c r="L59"/>
  <c r="F53"/>
  <c r="L45"/>
  <c r="I43"/>
  <c r="F37"/>
  <c r="L29"/>
  <c r="I27"/>
  <c r="L21"/>
  <c r="I19"/>
  <c r="L13"/>
  <c r="I11"/>
  <c r="F57"/>
  <c r="F55"/>
  <c r="F47"/>
  <c r="L43"/>
  <c r="F41"/>
  <c r="F39"/>
  <c r="F31"/>
  <c r="L27"/>
  <c r="F25"/>
  <c r="F23"/>
  <c r="L19"/>
  <c r="F17"/>
  <c r="F15"/>
  <c r="I59"/>
  <c r="L57"/>
  <c r="L41"/>
  <c r="L25"/>
  <c r="L53"/>
  <c r="L37"/>
  <c r="L11"/>
  <c r="L17"/>
  <c r="L55"/>
  <c r="L47"/>
  <c r="L39"/>
  <c r="L31"/>
  <c r="L23"/>
  <c r="L15"/>
  <c r="I627" l="1"/>
  <c r="L627"/>
  <c r="F627"/>
</calcChain>
</file>

<file path=xl/sharedStrings.xml><?xml version="1.0" encoding="utf-8"?>
<sst xmlns="http://schemas.openxmlformats.org/spreadsheetml/2006/main" count="30" uniqueCount="18">
  <si>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</si>
  <si>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</si>
  <si>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</si>
  <si>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</si>
  <si>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</si>
  <si>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</si>
  <si>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</si>
  <si>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</si>
  <si>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</si>
  <si>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</si>
  <si>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</si>
  <si>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</si>
  <si>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t>ŘÍKA SLAVIČÍN, ř.km 4,900-7,900</t>
  </si>
  <si>
    <r>
      <t>m</t>
    </r>
    <r>
      <rPr>
        <b/>
        <vertAlign val="superscript"/>
        <sz val="8"/>
        <rFont val="Arial CE"/>
        <charset val="238"/>
      </rPr>
      <t>2</t>
    </r>
  </si>
  <si>
    <t>DVT Malonínský potok, Jevíčko (ř.km 0,000-2,250)</t>
  </si>
  <si>
    <t>VÝKOP</t>
  </si>
  <si>
    <t>SVAH</t>
  </si>
  <si>
    <t>---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</si>
</sst>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2" fillId="0" borderId="9" xfId="0" quotePrefix="1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topLeftCell="A130" workbookViewId="0">
      <selection activeCell="K145" sqref="K145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49" t="s">
        <v>12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>
      <c r="A2" s="54" t="s">
        <v>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>
      <c r="G3" s="32"/>
    </row>
    <row r="4" spans="1:12" ht="18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1" t="s">
        <v>15</v>
      </c>
      <c r="E6" s="52"/>
      <c r="F6" s="53"/>
      <c r="G6" s="51" t="s">
        <v>16</v>
      </c>
      <c r="H6" s="52"/>
      <c r="I6" s="53"/>
      <c r="J6" s="55" t="s">
        <v>17</v>
      </c>
      <c r="K6" s="52"/>
      <c r="L6" s="53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13</v>
      </c>
      <c r="K8" s="14" t="s">
        <v>13</v>
      </c>
      <c r="L8" s="15" t="s">
        <v>11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0</v>
      </c>
      <c r="B10" s="1">
        <v>0</v>
      </c>
      <c r="C10" s="8"/>
      <c r="D10" s="9">
        <v>0.52</v>
      </c>
      <c r="E10" s="8"/>
      <c r="F10" s="8"/>
      <c r="G10" s="9">
        <v>2.95</v>
      </c>
      <c r="H10" s="8"/>
      <c r="I10" s="8"/>
      <c r="J10" s="9">
        <v>0</v>
      </c>
      <c r="K10" s="8"/>
      <c r="L10" s="25"/>
    </row>
    <row r="11" spans="1:12">
      <c r="A11" s="26"/>
      <c r="B11" s="10"/>
      <c r="C11" s="9">
        <f>+(B12-B10)*1000</f>
        <v>25</v>
      </c>
      <c r="D11" s="8"/>
      <c r="E11" s="9">
        <f>+(D10+D12)/2</f>
        <v>0.52</v>
      </c>
      <c r="F11" s="9">
        <f>+C11*E11</f>
        <v>13</v>
      </c>
      <c r="G11" s="8"/>
      <c r="H11" s="9">
        <f>+(G10+G12)/2</f>
        <v>2.95</v>
      </c>
      <c r="I11" s="9">
        <f>+C11*H11</f>
        <v>73.75</v>
      </c>
      <c r="J11" s="8"/>
      <c r="K11" s="9">
        <f>+(J10+J12)/2</f>
        <v>0</v>
      </c>
      <c r="L11" s="27">
        <f>+C11*K11</f>
        <v>0</v>
      </c>
    </row>
    <row r="12" spans="1:12">
      <c r="A12" s="24">
        <f>A10+1</f>
        <v>1</v>
      </c>
      <c r="B12" s="1">
        <v>2.5000000000000001E-2</v>
      </c>
      <c r="C12" s="8"/>
      <c r="D12" s="9">
        <v>0.52</v>
      </c>
      <c r="E12" s="8"/>
      <c r="F12" s="8"/>
      <c r="G12" s="9">
        <v>2.95</v>
      </c>
      <c r="H12" s="8"/>
      <c r="I12" s="8"/>
      <c r="J12" s="9">
        <v>0</v>
      </c>
      <c r="K12" s="8"/>
      <c r="L12" s="25"/>
    </row>
    <row r="13" spans="1:12">
      <c r="A13" s="26"/>
      <c r="B13" s="11"/>
      <c r="C13" s="9">
        <f>+(B14-B12)*1000</f>
        <v>39</v>
      </c>
      <c r="D13" s="8"/>
      <c r="E13" s="9">
        <f>+(D12+D14)/2</f>
        <v>0.39500000000000002</v>
      </c>
      <c r="F13" s="9">
        <f>+C13*E13</f>
        <v>15.405000000000001</v>
      </c>
      <c r="G13" s="8"/>
      <c r="H13" s="9">
        <f>+(G12+G14)/2</f>
        <v>2.375</v>
      </c>
      <c r="I13" s="9">
        <f>+C13*H13</f>
        <v>92.625</v>
      </c>
      <c r="J13" s="8"/>
      <c r="K13" s="9">
        <f>+(J12+J14)/2</f>
        <v>0</v>
      </c>
      <c r="L13" s="27">
        <f>+C13*K13</f>
        <v>0</v>
      </c>
    </row>
    <row r="14" spans="1:12">
      <c r="A14" s="24">
        <f>A12+1</f>
        <v>2</v>
      </c>
      <c r="B14" s="1">
        <v>6.4000000000000001E-2</v>
      </c>
      <c r="C14" s="8"/>
      <c r="D14" s="9">
        <v>0.27</v>
      </c>
      <c r="E14" s="8"/>
      <c r="F14" s="8"/>
      <c r="G14" s="9">
        <v>1.8</v>
      </c>
      <c r="H14" s="8"/>
      <c r="I14" s="8"/>
      <c r="J14" s="9">
        <v>0</v>
      </c>
      <c r="K14" s="8"/>
      <c r="L14" s="25"/>
    </row>
    <row r="15" spans="1:12">
      <c r="A15" s="26"/>
      <c r="B15" s="11"/>
      <c r="C15" s="9">
        <f>+(B16-B14)*1000</f>
        <v>26.999999999999996</v>
      </c>
      <c r="D15" s="8"/>
      <c r="E15" s="9">
        <f>+(D14+D16)/2</f>
        <v>0.13500000000000001</v>
      </c>
      <c r="F15" s="9">
        <f>+C15*E15</f>
        <v>3.6449999999999996</v>
      </c>
      <c r="G15" s="8"/>
      <c r="H15" s="9">
        <f>+(G14+G16)/2</f>
        <v>1.65</v>
      </c>
      <c r="I15" s="9">
        <f>+C15*H15</f>
        <v>44.54999999999999</v>
      </c>
      <c r="J15" s="8"/>
      <c r="K15" s="9">
        <f>+(J14+J16)/2</f>
        <v>0</v>
      </c>
      <c r="L15" s="27">
        <f>+C15*K15</f>
        <v>0</v>
      </c>
    </row>
    <row r="16" spans="1:12">
      <c r="A16" s="24">
        <f>A14+1</f>
        <v>3</v>
      </c>
      <c r="B16" s="1">
        <v>9.0999999999999998E-2</v>
      </c>
      <c r="C16" s="8"/>
      <c r="D16" s="9">
        <v>0</v>
      </c>
      <c r="E16" s="8"/>
      <c r="F16" s="8"/>
      <c r="G16" s="9">
        <v>1.5</v>
      </c>
      <c r="H16" s="8"/>
      <c r="I16" s="8"/>
      <c r="J16" s="9">
        <v>0</v>
      </c>
      <c r="K16" s="8"/>
      <c r="L16" s="25"/>
    </row>
    <row r="17" spans="1:12">
      <c r="A17" s="26"/>
      <c r="B17" s="11"/>
      <c r="C17" s="9">
        <f>+(B18-B16)*1000</f>
        <v>33</v>
      </c>
      <c r="D17" s="8"/>
      <c r="E17" s="9">
        <f>+(D16+D18)/2</f>
        <v>0.105</v>
      </c>
      <c r="F17" s="9">
        <f>+C17*E17</f>
        <v>3.4649999999999999</v>
      </c>
      <c r="G17" s="8"/>
      <c r="H17" s="9">
        <f>+(G16+G18)/2</f>
        <v>1</v>
      </c>
      <c r="I17" s="9">
        <f>+C17*H17</f>
        <v>33</v>
      </c>
      <c r="J17" s="8"/>
      <c r="K17" s="9">
        <f>+(J16+J18)/2</f>
        <v>0</v>
      </c>
      <c r="L17" s="27">
        <f>+C17*K17</f>
        <v>0</v>
      </c>
    </row>
    <row r="18" spans="1:12">
      <c r="A18" s="24">
        <v>4</v>
      </c>
      <c r="B18" s="1">
        <v>0.124</v>
      </c>
      <c r="C18" s="8"/>
      <c r="D18" s="9">
        <v>0.21</v>
      </c>
      <c r="E18" s="8"/>
      <c r="F18" s="8"/>
      <c r="G18" s="9">
        <v>0.5</v>
      </c>
      <c r="H18" s="8"/>
      <c r="I18" s="8"/>
      <c r="J18" s="9">
        <v>0</v>
      </c>
      <c r="K18" s="8"/>
      <c r="L18" s="25"/>
    </row>
    <row r="19" spans="1:12">
      <c r="A19" s="22"/>
      <c r="B19" s="12"/>
      <c r="C19" s="9">
        <f>+(B20-B18)*1000</f>
        <v>30</v>
      </c>
      <c r="D19" s="2"/>
      <c r="E19" s="9">
        <f>+(D18+D20)/2</f>
        <v>0.20500000000000002</v>
      </c>
      <c r="F19" s="9">
        <f>+C19*E19</f>
        <v>6.15</v>
      </c>
      <c r="G19" s="2"/>
      <c r="H19" s="9">
        <f>+(G18+G20)/2</f>
        <v>0.5</v>
      </c>
      <c r="I19" s="9">
        <f>+C19*H19</f>
        <v>15</v>
      </c>
      <c r="J19" s="2"/>
      <c r="K19" s="9">
        <f>+(J18+J20)/2</f>
        <v>0</v>
      </c>
      <c r="L19" s="27">
        <f>+C19*K19</f>
        <v>0</v>
      </c>
    </row>
    <row r="20" spans="1:12">
      <c r="A20" s="24">
        <f>A18+1</f>
        <v>5</v>
      </c>
      <c r="B20" s="1">
        <v>0.154</v>
      </c>
      <c r="C20" s="8"/>
      <c r="D20" s="9">
        <v>0.2</v>
      </c>
      <c r="E20" s="8"/>
      <c r="F20" s="8"/>
      <c r="G20" s="9">
        <v>0.5</v>
      </c>
      <c r="H20" s="8"/>
      <c r="I20" s="8"/>
      <c r="J20" s="9">
        <v>0</v>
      </c>
      <c r="K20" s="8"/>
      <c r="L20" s="25"/>
    </row>
    <row r="21" spans="1:12">
      <c r="A21" s="26"/>
      <c r="B21" s="10"/>
      <c r="C21" s="9">
        <f>+(B22-B20)*1000</f>
        <v>33</v>
      </c>
      <c r="D21" s="8"/>
      <c r="E21" s="9">
        <f>+(D20+D22)/2</f>
        <v>0.29500000000000004</v>
      </c>
      <c r="F21" s="9">
        <f>+C21*E21</f>
        <v>9.7350000000000012</v>
      </c>
      <c r="G21" s="8"/>
      <c r="H21" s="9">
        <f>+(G20+G22)/2</f>
        <v>0.5</v>
      </c>
      <c r="I21" s="9">
        <f>+C21*H21</f>
        <v>16.5</v>
      </c>
      <c r="J21" s="8"/>
      <c r="K21" s="9">
        <f>+(J20+J22)/2</f>
        <v>0</v>
      </c>
      <c r="L21" s="27">
        <f>+C21*K21</f>
        <v>0</v>
      </c>
    </row>
    <row r="22" spans="1:12">
      <c r="A22" s="24">
        <f>A20+1</f>
        <v>6</v>
      </c>
      <c r="B22" s="1">
        <v>0.187</v>
      </c>
      <c r="C22" s="8"/>
      <c r="D22" s="9">
        <v>0.39</v>
      </c>
      <c r="E22" s="8"/>
      <c r="F22" s="8"/>
      <c r="G22" s="9">
        <v>0.5</v>
      </c>
      <c r="H22" s="8"/>
      <c r="I22" s="8"/>
      <c r="J22" s="9">
        <v>0</v>
      </c>
      <c r="K22" s="8"/>
      <c r="L22" s="25"/>
    </row>
    <row r="23" spans="1:12">
      <c r="A23" s="26"/>
      <c r="B23" s="11"/>
      <c r="C23" s="9">
        <f>+(B24-B22)*1000</f>
        <v>43.000000000000007</v>
      </c>
      <c r="D23" s="8"/>
      <c r="E23" s="9">
        <f>+(D22+D24)/2</f>
        <v>0.4</v>
      </c>
      <c r="F23" s="9">
        <f>+C23*E23</f>
        <v>17.200000000000003</v>
      </c>
      <c r="G23" s="8"/>
      <c r="H23" s="9">
        <f>+(G22+G24)/2</f>
        <v>1.95</v>
      </c>
      <c r="I23" s="9">
        <f>+C23*H23</f>
        <v>83.850000000000009</v>
      </c>
      <c r="J23" s="8"/>
      <c r="K23" s="9">
        <f>+(J22+J24)/2</f>
        <v>0</v>
      </c>
      <c r="L23" s="27">
        <f>+C23*K23</f>
        <v>0</v>
      </c>
    </row>
    <row r="24" spans="1:12">
      <c r="A24" s="24">
        <f>A22+1</f>
        <v>7</v>
      </c>
      <c r="B24" s="1">
        <v>0.23</v>
      </c>
      <c r="C24" s="8"/>
      <c r="D24" s="9">
        <v>0.41</v>
      </c>
      <c r="E24" s="8"/>
      <c r="F24" s="8"/>
      <c r="G24" s="9">
        <v>3.4</v>
      </c>
      <c r="H24" s="8"/>
      <c r="I24" s="8"/>
      <c r="J24" s="9">
        <v>0</v>
      </c>
      <c r="K24" s="8"/>
      <c r="L24" s="25"/>
    </row>
    <row r="25" spans="1:12">
      <c r="A25" s="26"/>
      <c r="B25" s="11"/>
      <c r="C25" s="9">
        <f>+(B26-B24)*1000</f>
        <v>33</v>
      </c>
      <c r="D25" s="8"/>
      <c r="E25" s="9">
        <f>+(D24+D26)/2</f>
        <v>0.26500000000000001</v>
      </c>
      <c r="F25" s="9">
        <f>+C25*E25</f>
        <v>8.745000000000001</v>
      </c>
      <c r="G25" s="8"/>
      <c r="H25" s="9">
        <f>+(G24+G26)/2</f>
        <v>2.4500000000000002</v>
      </c>
      <c r="I25" s="9">
        <f>+C25*H25</f>
        <v>80.850000000000009</v>
      </c>
      <c r="J25" s="8"/>
      <c r="K25" s="9">
        <f>+(J24+J26)/2</f>
        <v>0</v>
      </c>
      <c r="L25" s="27">
        <f>+C25*K25</f>
        <v>0</v>
      </c>
    </row>
    <row r="26" spans="1:12">
      <c r="A26" s="24">
        <f>A24+1</f>
        <v>8</v>
      </c>
      <c r="B26" s="1">
        <v>0.26300000000000001</v>
      </c>
      <c r="C26" s="8"/>
      <c r="D26" s="9">
        <v>0.12</v>
      </c>
      <c r="E26" s="8"/>
      <c r="F26" s="8"/>
      <c r="G26" s="9">
        <v>1.5</v>
      </c>
      <c r="H26" s="8"/>
      <c r="I26" s="8"/>
      <c r="J26" s="9">
        <v>0</v>
      </c>
      <c r="K26" s="8"/>
      <c r="L26" s="25"/>
    </row>
    <row r="27" spans="1:12">
      <c r="A27" s="26"/>
      <c r="B27" s="11"/>
      <c r="C27" s="9">
        <f>+(B28-B26)*1000</f>
        <v>21.999999999999964</v>
      </c>
      <c r="D27" s="8"/>
      <c r="E27" s="9">
        <f>+(D26+D28)/2</f>
        <v>0.315</v>
      </c>
      <c r="F27" s="9">
        <f>+C27*E27</f>
        <v>6.9299999999999891</v>
      </c>
      <c r="G27" s="8"/>
      <c r="H27" s="9">
        <f>+(G26+G28)/2</f>
        <v>1.4</v>
      </c>
      <c r="I27" s="9">
        <f>+C27*H27</f>
        <v>30.799999999999947</v>
      </c>
      <c r="J27" s="8"/>
      <c r="K27" s="9">
        <f>+(J26+J28)/2</f>
        <v>0</v>
      </c>
      <c r="L27" s="27">
        <f>+C27*K27</f>
        <v>0</v>
      </c>
    </row>
    <row r="28" spans="1:12">
      <c r="A28" s="24">
        <f>A26+1</f>
        <v>9</v>
      </c>
      <c r="B28" s="1">
        <v>0.28499999999999998</v>
      </c>
      <c r="C28" s="8"/>
      <c r="D28" s="9">
        <v>0.51</v>
      </c>
      <c r="E28" s="8"/>
      <c r="F28" s="8"/>
      <c r="G28" s="9">
        <v>1.3</v>
      </c>
      <c r="H28" s="8"/>
      <c r="I28" s="8"/>
      <c r="J28" s="9">
        <v>0</v>
      </c>
      <c r="K28" s="8"/>
      <c r="L28" s="25"/>
    </row>
    <row r="29" spans="1:12">
      <c r="A29" s="22"/>
      <c r="B29" s="12"/>
      <c r="C29" s="9">
        <f>+(B30-B28)*1000</f>
        <v>21.000000000000018</v>
      </c>
      <c r="D29" s="2"/>
      <c r="E29" s="9">
        <f>+(D28+D30)/2</f>
        <v>0.51500000000000001</v>
      </c>
      <c r="F29" s="9">
        <f>+C29*E29</f>
        <v>10.81500000000001</v>
      </c>
      <c r="G29" s="2"/>
      <c r="H29" s="9">
        <f>+(G28+G30)/2</f>
        <v>1.35</v>
      </c>
      <c r="I29" s="9">
        <f>+C29*H29</f>
        <v>28.350000000000026</v>
      </c>
      <c r="J29" s="2"/>
      <c r="K29" s="9">
        <f>+(J28+J30)/2</f>
        <v>0</v>
      </c>
      <c r="L29" s="27">
        <f>+C29*K29</f>
        <v>0</v>
      </c>
    </row>
    <row r="30" spans="1:12">
      <c r="A30" s="24">
        <f>A28+1</f>
        <v>10</v>
      </c>
      <c r="B30" s="1">
        <v>0.30599999999999999</v>
      </c>
      <c r="C30" s="8"/>
      <c r="D30" s="9">
        <v>0.52</v>
      </c>
      <c r="E30" s="8"/>
      <c r="F30" s="8"/>
      <c r="G30" s="9">
        <v>1.4</v>
      </c>
      <c r="H30" s="8"/>
      <c r="I30" s="8"/>
      <c r="J30" s="9">
        <v>0</v>
      </c>
      <c r="K30" s="8"/>
      <c r="L30" s="25"/>
    </row>
    <row r="31" spans="1:12">
      <c r="A31" s="26"/>
      <c r="B31" s="10"/>
      <c r="C31" s="9">
        <f>+(B32-B30)*1000</f>
        <v>21.000000000000018</v>
      </c>
      <c r="D31" s="8"/>
      <c r="E31" s="9">
        <f>+(D30+D32)/2</f>
        <v>0.76</v>
      </c>
      <c r="F31" s="9">
        <f>+C31*E31</f>
        <v>15.960000000000013</v>
      </c>
      <c r="G31" s="8"/>
      <c r="H31" s="9">
        <f>+(G30+G32)/2</f>
        <v>1.9749999999999999</v>
      </c>
      <c r="I31" s="9">
        <f>+C31*H31</f>
        <v>41.47500000000003</v>
      </c>
      <c r="J31" s="8"/>
      <c r="K31" s="9">
        <f>+(J30+J32)/2</f>
        <v>0</v>
      </c>
      <c r="L31" s="27">
        <f>+C31*K31</f>
        <v>0</v>
      </c>
    </row>
    <row r="32" spans="1:12">
      <c r="A32" s="24">
        <f>A30+1</f>
        <v>11</v>
      </c>
      <c r="B32" s="1">
        <v>0.32700000000000001</v>
      </c>
      <c r="C32" s="8"/>
      <c r="D32" s="9">
        <v>1</v>
      </c>
      <c r="E32" s="8"/>
      <c r="F32" s="8"/>
      <c r="G32" s="9">
        <v>2.5499999999999998</v>
      </c>
      <c r="H32" s="8"/>
      <c r="I32" s="8"/>
      <c r="J32" s="9">
        <v>0</v>
      </c>
      <c r="K32" s="8"/>
      <c r="L32" s="25"/>
    </row>
    <row r="33" spans="1:12">
      <c r="A33" s="26"/>
      <c r="B33" s="11"/>
      <c r="C33" s="9">
        <f>+(B34-B32)*1000</f>
        <v>39.999999999999979</v>
      </c>
      <c r="D33" s="8"/>
      <c r="E33" s="9">
        <f>+(D32+D34)/2</f>
        <v>0.94500000000000006</v>
      </c>
      <c r="F33" s="9">
        <f>+C33*E33</f>
        <v>37.799999999999983</v>
      </c>
      <c r="G33" s="8"/>
      <c r="H33" s="9">
        <f>+(G32+G34)/2</f>
        <v>2.3250000000000002</v>
      </c>
      <c r="I33" s="9">
        <f>+C33*H33</f>
        <v>92.999999999999957</v>
      </c>
      <c r="J33" s="8"/>
      <c r="K33" s="9">
        <f>+(J32+J34)/2</f>
        <v>0</v>
      </c>
      <c r="L33" s="27">
        <f>+C33*K33</f>
        <v>0</v>
      </c>
    </row>
    <row r="34" spans="1:12">
      <c r="A34" s="24">
        <f>A32+1</f>
        <v>12</v>
      </c>
      <c r="B34" s="1">
        <v>0.36699999999999999</v>
      </c>
      <c r="C34" s="8"/>
      <c r="D34" s="9">
        <v>0.89</v>
      </c>
      <c r="E34" s="8"/>
      <c r="F34" s="8"/>
      <c r="G34" s="9">
        <v>2.1</v>
      </c>
      <c r="H34" s="8"/>
      <c r="I34" s="8"/>
      <c r="J34" s="9">
        <v>0</v>
      </c>
      <c r="K34" s="8"/>
      <c r="L34" s="25"/>
    </row>
    <row r="35" spans="1:12">
      <c r="A35" s="26"/>
      <c r="B35" s="11"/>
      <c r="C35" s="9">
        <f>+(B36-B34)*1000</f>
        <v>25.000000000000021</v>
      </c>
      <c r="D35" s="8"/>
      <c r="E35" s="9">
        <f>+(D34+D36)/2</f>
        <v>0.86</v>
      </c>
      <c r="F35" s="9">
        <f>+C35*E35</f>
        <v>21.500000000000018</v>
      </c>
      <c r="G35" s="8"/>
      <c r="H35" s="9">
        <f>+(G34+G36)/2</f>
        <v>2.35</v>
      </c>
      <c r="I35" s="9">
        <f>+C35*H35</f>
        <v>58.75000000000005</v>
      </c>
      <c r="J35" s="8"/>
      <c r="K35" s="9">
        <f>+(J34+J36)/2</f>
        <v>0</v>
      </c>
      <c r="L35" s="27">
        <f>+C35*K35</f>
        <v>0</v>
      </c>
    </row>
    <row r="36" spans="1:12">
      <c r="A36" s="24">
        <f>A34+1</f>
        <v>13</v>
      </c>
      <c r="B36" s="1">
        <v>0.39200000000000002</v>
      </c>
      <c r="C36" s="8"/>
      <c r="D36" s="9">
        <v>0.83</v>
      </c>
      <c r="E36" s="8"/>
      <c r="F36" s="8"/>
      <c r="G36" s="9">
        <v>2.6</v>
      </c>
      <c r="H36" s="8"/>
      <c r="I36" s="8"/>
      <c r="J36" s="9">
        <v>0</v>
      </c>
      <c r="K36" s="8"/>
      <c r="L36" s="25"/>
    </row>
    <row r="37" spans="1:12">
      <c r="A37" s="26"/>
      <c r="B37" s="11"/>
      <c r="C37" s="9">
        <f>+(B38-B36)*1000</f>
        <v>28.999999999999972</v>
      </c>
      <c r="D37" s="8"/>
      <c r="E37" s="9">
        <f>+(D36+D38)/2</f>
        <v>1.0149999999999999</v>
      </c>
      <c r="F37" s="9">
        <f>+C37*E37</f>
        <v>29.434999999999967</v>
      </c>
      <c r="G37" s="8"/>
      <c r="H37" s="9">
        <f>+(G36+G38)/2</f>
        <v>2.5</v>
      </c>
      <c r="I37" s="9">
        <f>+C37*H37</f>
        <v>72.499999999999929</v>
      </c>
      <c r="J37" s="8"/>
      <c r="K37" s="9">
        <f>+(J36+J38)/2</f>
        <v>0</v>
      </c>
      <c r="L37" s="27">
        <f>+C37*K37</f>
        <v>0</v>
      </c>
    </row>
    <row r="38" spans="1:12">
      <c r="A38" s="24">
        <f>A36+1</f>
        <v>14</v>
      </c>
      <c r="B38" s="1">
        <v>0.42099999999999999</v>
      </c>
      <c r="C38" s="8"/>
      <c r="D38" s="9">
        <v>1.2</v>
      </c>
      <c r="E38" s="8"/>
      <c r="F38" s="8"/>
      <c r="G38" s="9">
        <v>2.4</v>
      </c>
      <c r="H38" s="8"/>
      <c r="I38" s="8"/>
      <c r="J38" s="9">
        <v>0</v>
      </c>
      <c r="K38" s="8"/>
      <c r="L38" s="25"/>
    </row>
    <row r="39" spans="1:12">
      <c r="A39" s="22"/>
      <c r="B39" s="12"/>
      <c r="C39" s="9">
        <f>+(B40-B38)*1000</f>
        <v>24.000000000000021</v>
      </c>
      <c r="D39" s="2"/>
      <c r="E39" s="9">
        <f>+(D38+D40)/2</f>
        <v>1.1749999999999998</v>
      </c>
      <c r="F39" s="9">
        <f>+C39*E39</f>
        <v>28.200000000000021</v>
      </c>
      <c r="G39" s="2"/>
      <c r="H39" s="9">
        <f>+(G38+G40)/2</f>
        <v>2.4500000000000002</v>
      </c>
      <c r="I39" s="9">
        <f>+C39*H39</f>
        <v>58.800000000000054</v>
      </c>
      <c r="J39" s="2"/>
      <c r="K39" s="9">
        <f>+(J38+J40)/2</f>
        <v>0</v>
      </c>
      <c r="L39" s="27">
        <f>+C39*K39</f>
        <v>0</v>
      </c>
    </row>
    <row r="40" spans="1:12">
      <c r="A40" s="24">
        <f>A38+1</f>
        <v>15</v>
      </c>
      <c r="B40" s="1">
        <v>0.44500000000000001</v>
      </c>
      <c r="C40" s="8"/>
      <c r="D40" s="9">
        <v>1.1499999999999999</v>
      </c>
      <c r="E40" s="8"/>
      <c r="F40" s="8"/>
      <c r="G40" s="9">
        <v>2.5</v>
      </c>
      <c r="H40" s="8"/>
      <c r="I40" s="8"/>
      <c r="J40" s="9">
        <v>0</v>
      </c>
      <c r="K40" s="8"/>
      <c r="L40" s="25"/>
    </row>
    <row r="41" spans="1:12">
      <c r="A41" s="26"/>
      <c r="B41" s="10"/>
      <c r="C41" s="9">
        <f>+(B42-B40)*1000</f>
        <v>24.999999999999968</v>
      </c>
      <c r="D41" s="8"/>
      <c r="E41" s="9">
        <f>+(D40+D42)/2</f>
        <v>0.875</v>
      </c>
      <c r="F41" s="9">
        <f>+C41*E41</f>
        <v>21.874999999999972</v>
      </c>
      <c r="G41" s="8"/>
      <c r="H41" s="9">
        <f>+(G40+G42)/2</f>
        <v>2.5</v>
      </c>
      <c r="I41" s="9">
        <f>+C41*H41</f>
        <v>62.499999999999922</v>
      </c>
      <c r="J41" s="8"/>
      <c r="K41" s="9">
        <f>+(J40+J42)/2</f>
        <v>0</v>
      </c>
      <c r="L41" s="27">
        <f>+C41*K41</f>
        <v>0</v>
      </c>
    </row>
    <row r="42" spans="1:12">
      <c r="A42" s="24">
        <f>A40+1</f>
        <v>16</v>
      </c>
      <c r="B42" s="1">
        <v>0.47</v>
      </c>
      <c r="C42" s="8"/>
      <c r="D42" s="9">
        <v>0.6</v>
      </c>
      <c r="E42" s="8"/>
      <c r="F42" s="8"/>
      <c r="G42" s="9">
        <v>2.5</v>
      </c>
      <c r="H42" s="8"/>
      <c r="I42" s="8"/>
      <c r="J42" s="9">
        <v>0</v>
      </c>
      <c r="K42" s="8"/>
      <c r="L42" s="25"/>
    </row>
    <row r="43" spans="1:12">
      <c r="A43" s="26"/>
      <c r="B43" s="11"/>
      <c r="C43" s="9">
        <f>+(B44-B42)*1000</f>
        <v>27.000000000000025</v>
      </c>
      <c r="D43" s="8"/>
      <c r="E43" s="9">
        <f>+(D42+D44)/2</f>
        <v>0.47499999999999998</v>
      </c>
      <c r="F43" s="9">
        <f>+C43*E43</f>
        <v>12.825000000000012</v>
      </c>
      <c r="G43" s="8"/>
      <c r="H43" s="9">
        <f>+(G42+G44)/2</f>
        <v>2.15</v>
      </c>
      <c r="I43" s="9">
        <f>+C43*H43</f>
        <v>58.050000000000054</v>
      </c>
      <c r="J43" s="8"/>
      <c r="K43" s="9">
        <f>+(J42+J44)/2</f>
        <v>0</v>
      </c>
      <c r="L43" s="27">
        <f>+C43*K43</f>
        <v>0</v>
      </c>
    </row>
    <row r="44" spans="1:12">
      <c r="A44" s="24">
        <f>A42+1</f>
        <v>17</v>
      </c>
      <c r="B44" s="1">
        <v>0.497</v>
      </c>
      <c r="C44" s="8"/>
      <c r="D44" s="9">
        <v>0.35</v>
      </c>
      <c r="E44" s="8"/>
      <c r="F44" s="8"/>
      <c r="G44" s="9">
        <v>1.8</v>
      </c>
      <c r="H44" s="8"/>
      <c r="I44" s="8"/>
      <c r="J44" s="9">
        <v>0</v>
      </c>
      <c r="K44" s="8"/>
      <c r="L44" s="25"/>
    </row>
    <row r="45" spans="1:12">
      <c r="A45" s="26"/>
      <c r="B45" s="11"/>
      <c r="C45" s="9">
        <f>+(B46-B44)*1000</f>
        <v>24.000000000000021</v>
      </c>
      <c r="D45" s="8"/>
      <c r="E45" s="9">
        <f>+(D44+D46)/2</f>
        <v>0.42499999999999999</v>
      </c>
      <c r="F45" s="9">
        <f>+C45*E45</f>
        <v>10.200000000000008</v>
      </c>
      <c r="G45" s="8"/>
      <c r="H45" s="9">
        <f>+(G44+G46)/2</f>
        <v>3.1999999999999997</v>
      </c>
      <c r="I45" s="9">
        <f>+C45*H45</f>
        <v>76.800000000000068</v>
      </c>
      <c r="J45" s="8"/>
      <c r="K45" s="9">
        <f>+(J44+J46)/2</f>
        <v>0</v>
      </c>
      <c r="L45" s="27">
        <f>+C45*K45</f>
        <v>0</v>
      </c>
    </row>
    <row r="46" spans="1:12">
      <c r="A46" s="24">
        <f>A44+1</f>
        <v>18</v>
      </c>
      <c r="B46" s="1">
        <v>0.52100000000000002</v>
      </c>
      <c r="C46" s="8"/>
      <c r="D46" s="9">
        <v>0.5</v>
      </c>
      <c r="E46" s="8"/>
      <c r="F46" s="8"/>
      <c r="G46" s="9">
        <v>4.5999999999999996</v>
      </c>
      <c r="H46" s="8"/>
      <c r="I46" s="8"/>
      <c r="J46" s="9">
        <v>0</v>
      </c>
      <c r="K46" s="8"/>
      <c r="L46" s="25"/>
    </row>
    <row r="47" spans="1:12">
      <c r="A47" s="26"/>
      <c r="B47" s="11"/>
      <c r="C47" s="9">
        <f>+(B48-B46)*1000</f>
        <v>23.499999999999964</v>
      </c>
      <c r="D47" s="8"/>
      <c r="E47" s="9">
        <f>+(D46+D48)/2</f>
        <v>0.8</v>
      </c>
      <c r="F47" s="9">
        <f>+C47*E47</f>
        <v>18.799999999999972</v>
      </c>
      <c r="G47" s="8"/>
      <c r="H47" s="9">
        <f>+(G46+G48)/2</f>
        <v>4.3</v>
      </c>
      <c r="I47" s="9">
        <f>+C47*H47</f>
        <v>101.04999999999984</v>
      </c>
      <c r="J47" s="8"/>
      <c r="K47" s="9">
        <f>+(J46+J48)/2</f>
        <v>0</v>
      </c>
      <c r="L47" s="27">
        <f>+C47*K47</f>
        <v>0</v>
      </c>
    </row>
    <row r="48" spans="1:12">
      <c r="A48" s="24">
        <f>A46+1</f>
        <v>19</v>
      </c>
      <c r="B48" s="1">
        <v>0.54449999999999998</v>
      </c>
      <c r="C48" s="8"/>
      <c r="D48" s="9">
        <v>1.1000000000000001</v>
      </c>
      <c r="E48" s="8"/>
      <c r="F48" s="8"/>
      <c r="G48" s="9">
        <v>4</v>
      </c>
      <c r="H48" s="8"/>
      <c r="I48" s="8"/>
      <c r="J48" s="9">
        <v>0</v>
      </c>
      <c r="K48" s="8"/>
      <c r="L48" s="25"/>
    </row>
    <row r="49" spans="1:12">
      <c r="A49" s="22"/>
      <c r="B49" s="7"/>
      <c r="C49" s="9">
        <f>+(B50-B48)*1000</f>
        <v>9.9000000000000199</v>
      </c>
      <c r="D49" s="2"/>
      <c r="E49" s="9">
        <f>+(D48+D50)/2</f>
        <v>1.2000000000000002</v>
      </c>
      <c r="F49" s="9">
        <f>+C49*E49</f>
        <v>11.880000000000026</v>
      </c>
      <c r="G49" s="2"/>
      <c r="H49" s="9">
        <f>+(G48+G50)/2</f>
        <v>3.7</v>
      </c>
      <c r="I49" s="9">
        <f>+C49*H49</f>
        <v>36.630000000000074</v>
      </c>
      <c r="J49" s="2"/>
      <c r="K49" s="9">
        <f>+(J48+J50)/2</f>
        <v>0</v>
      </c>
      <c r="L49" s="27">
        <f>+C49*K49</f>
        <v>0</v>
      </c>
    </row>
    <row r="50" spans="1:12">
      <c r="A50" s="24">
        <f>A48+1</f>
        <v>20</v>
      </c>
      <c r="B50" s="1">
        <v>0.5544</v>
      </c>
      <c r="C50" s="8"/>
      <c r="D50" s="9">
        <v>1.3</v>
      </c>
      <c r="E50" s="8"/>
      <c r="F50" s="8"/>
      <c r="G50" s="9">
        <v>3.4</v>
      </c>
      <c r="H50" s="8"/>
      <c r="I50" s="8"/>
      <c r="J50" s="9">
        <v>0</v>
      </c>
      <c r="K50" s="8"/>
      <c r="L50" s="25"/>
    </row>
    <row r="51" spans="1:12">
      <c r="A51" s="26"/>
      <c r="B51" s="11"/>
      <c r="C51" s="9">
        <f>+(B52-B50)*1000</f>
        <v>46.10000000000003</v>
      </c>
      <c r="D51" s="8"/>
      <c r="E51" s="9">
        <f>+(D50+D52)/2</f>
        <v>1.075</v>
      </c>
      <c r="F51" s="9">
        <f>+C51*E51</f>
        <v>49.557500000000033</v>
      </c>
      <c r="G51" s="8"/>
      <c r="H51" s="9">
        <f>+(G50+G52)/2</f>
        <v>3.75</v>
      </c>
      <c r="I51" s="9">
        <f>+C51*H51</f>
        <v>172.87500000000011</v>
      </c>
      <c r="J51" s="8"/>
      <c r="K51" s="9">
        <f>+(J50+J52)/2</f>
        <v>0</v>
      </c>
      <c r="L51" s="27">
        <f>+C51*K51</f>
        <v>0</v>
      </c>
    </row>
    <row r="52" spans="1:12">
      <c r="A52" s="24">
        <f>A50+1</f>
        <v>21</v>
      </c>
      <c r="B52" s="1">
        <v>0.60050000000000003</v>
      </c>
      <c r="C52" s="8"/>
      <c r="D52" s="9">
        <v>0.85</v>
      </c>
      <c r="E52" s="8"/>
      <c r="F52" s="8"/>
      <c r="G52" s="9">
        <v>4.0999999999999996</v>
      </c>
      <c r="H52" s="8"/>
      <c r="I52" s="8"/>
      <c r="J52" s="9">
        <v>0</v>
      </c>
      <c r="K52" s="8"/>
      <c r="L52" s="25"/>
    </row>
    <row r="53" spans="1:12">
      <c r="A53" s="22"/>
      <c r="B53" s="7"/>
      <c r="C53" s="9">
        <f>+(B54-B52)*1000</f>
        <v>11.499999999999954</v>
      </c>
      <c r="D53" s="7"/>
      <c r="E53" s="9">
        <f>+(D52+D54)/2</f>
        <v>1.4750000000000001</v>
      </c>
      <c r="F53" s="9">
        <f>+C53*E53</f>
        <v>16.962499999999935</v>
      </c>
      <c r="G53" s="7"/>
      <c r="H53" s="9">
        <f>+(G52+G54)/2</f>
        <v>4</v>
      </c>
      <c r="I53" s="9">
        <f>+C53*H53</f>
        <v>45.999999999999815</v>
      </c>
      <c r="J53" s="7"/>
      <c r="K53" s="9">
        <f>+(J52+J54)/2</f>
        <v>0</v>
      </c>
      <c r="L53" s="27">
        <f>+C53*K53</f>
        <v>0</v>
      </c>
    </row>
    <row r="54" spans="1:12">
      <c r="A54" s="24">
        <f>A52+1</f>
        <v>22</v>
      </c>
      <c r="B54" s="1">
        <v>0.61199999999999999</v>
      </c>
      <c r="C54" s="8"/>
      <c r="D54" s="9">
        <v>2.1</v>
      </c>
      <c r="E54" s="8"/>
      <c r="F54" s="8"/>
      <c r="G54" s="9">
        <v>3.9</v>
      </c>
      <c r="H54" s="8"/>
      <c r="I54" s="8"/>
      <c r="J54" s="9">
        <v>0</v>
      </c>
      <c r="K54" s="8"/>
      <c r="L54" s="25"/>
    </row>
    <row r="55" spans="1:12">
      <c r="A55" s="26"/>
      <c r="B55" s="11"/>
      <c r="C55" s="9">
        <f>+(B56-B54)*1000</f>
        <v>7.0000000000000062</v>
      </c>
      <c r="D55" s="8"/>
      <c r="E55" s="9">
        <f>+(D54+D56)/2</f>
        <v>1.55</v>
      </c>
      <c r="F55" s="9">
        <f>+C55*E55</f>
        <v>10.85000000000001</v>
      </c>
      <c r="G55" s="8"/>
      <c r="H55" s="9">
        <f>+(G54+G56)/2</f>
        <v>4</v>
      </c>
      <c r="I55" s="9">
        <f>+C55*H55</f>
        <v>28.000000000000025</v>
      </c>
      <c r="J55" s="8"/>
      <c r="K55" s="9">
        <f>+(J54+J56)/2</f>
        <v>0</v>
      </c>
      <c r="L55" s="27">
        <f>+C55*K55</f>
        <v>0</v>
      </c>
    </row>
    <row r="56" spans="1:12">
      <c r="A56" s="24">
        <f>A54+1</f>
        <v>23</v>
      </c>
      <c r="B56" s="1">
        <v>0.61899999999999999</v>
      </c>
      <c r="C56" s="8"/>
      <c r="D56" s="9">
        <v>1</v>
      </c>
      <c r="E56" s="8"/>
      <c r="F56" s="8"/>
      <c r="G56" s="9">
        <v>4.0999999999999996</v>
      </c>
      <c r="H56" s="8"/>
      <c r="I56" s="8"/>
      <c r="J56" s="9">
        <v>0</v>
      </c>
      <c r="K56" s="8"/>
      <c r="L56" s="25"/>
    </row>
    <row r="57" spans="1:12">
      <c r="A57" s="22"/>
      <c r="B57" s="7"/>
      <c r="C57" s="9">
        <f>+(B58-B56)*1000</f>
        <v>28.000000000000025</v>
      </c>
      <c r="D57" s="7"/>
      <c r="E57" s="9">
        <f>+(D56+D58)/2</f>
        <v>1.2250000000000001</v>
      </c>
      <c r="F57" s="9">
        <f>+C57*E57</f>
        <v>34.300000000000033</v>
      </c>
      <c r="G57" s="7"/>
      <c r="H57" s="9">
        <f>+(G56+G58)/2</f>
        <v>4.25</v>
      </c>
      <c r="I57" s="9">
        <f>+C57*H57</f>
        <v>119.0000000000001</v>
      </c>
      <c r="J57" s="7"/>
      <c r="K57" s="9">
        <f>+(J56+J58)/2</f>
        <v>0</v>
      </c>
      <c r="L57" s="27">
        <f>+C57*K57</f>
        <v>0</v>
      </c>
    </row>
    <row r="58" spans="1:12">
      <c r="A58" s="24">
        <f>A56+1</f>
        <v>24</v>
      </c>
      <c r="B58" s="1">
        <v>0.64700000000000002</v>
      </c>
      <c r="C58" s="8"/>
      <c r="D58" s="9">
        <v>1.45</v>
      </c>
      <c r="E58" s="8"/>
      <c r="F58" s="8"/>
      <c r="G58" s="9">
        <v>4.4000000000000004</v>
      </c>
      <c r="H58" s="8"/>
      <c r="I58" s="8"/>
      <c r="J58" s="9">
        <v>0</v>
      </c>
      <c r="K58" s="8"/>
      <c r="L58" s="25"/>
    </row>
    <row r="59" spans="1:12">
      <c r="A59" s="26"/>
      <c r="B59" s="11"/>
      <c r="C59" s="9">
        <f>+(B60-B58)*1000</f>
        <v>27.000000000000025</v>
      </c>
      <c r="D59" s="7"/>
      <c r="E59" s="9">
        <f>+(D58+D60)/2</f>
        <v>1.4</v>
      </c>
      <c r="F59" s="9">
        <f>+C59*E59</f>
        <v>37.800000000000033</v>
      </c>
      <c r="G59" s="7"/>
      <c r="H59" s="9">
        <f>+(G58+G60)/2</f>
        <v>4.5</v>
      </c>
      <c r="I59" s="9">
        <f>+C59*H59</f>
        <v>121.50000000000011</v>
      </c>
      <c r="J59" s="7"/>
      <c r="K59" s="9">
        <f>+(J58+J60)/2</f>
        <v>0</v>
      </c>
      <c r="L59" s="27">
        <f>+C59*K59</f>
        <v>0</v>
      </c>
    </row>
    <row r="60" spans="1:12" ht="13.5" thickBot="1">
      <c r="A60" s="30">
        <v>25</v>
      </c>
      <c r="B60" s="31">
        <v>0.67400000000000004</v>
      </c>
      <c r="C60" s="16"/>
      <c r="D60" s="16">
        <v>1.35</v>
      </c>
      <c r="E60" s="16"/>
      <c r="F60" s="16"/>
      <c r="G60" s="16">
        <v>4.5999999999999996</v>
      </c>
      <c r="H60" s="16"/>
      <c r="I60" s="16"/>
      <c r="J60" s="16">
        <v>0</v>
      </c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>
        <v>25</v>
      </c>
      <c r="B62" s="1">
        <v>0.67400000000000004</v>
      </c>
      <c r="C62" s="7"/>
      <c r="D62" s="9">
        <v>1.35</v>
      </c>
      <c r="E62" s="7"/>
      <c r="F62" s="7"/>
      <c r="G62" s="9">
        <v>4.5999999999999996</v>
      </c>
      <c r="H62" s="7"/>
      <c r="I62" s="7"/>
      <c r="J62" s="9">
        <v>0</v>
      </c>
      <c r="K62" s="7"/>
      <c r="L62" s="23"/>
    </row>
    <row r="63" spans="1:12">
      <c r="A63" s="22"/>
      <c r="B63" s="7"/>
      <c r="C63" s="9">
        <f>+(B64-B62)*1000</f>
        <v>20.999999999999908</v>
      </c>
      <c r="D63" s="7"/>
      <c r="E63" s="9">
        <f>+(D62+D64)/2</f>
        <v>1.375</v>
      </c>
      <c r="F63" s="9">
        <f>+C63*E63</f>
        <v>28.874999999999872</v>
      </c>
      <c r="G63" s="7"/>
      <c r="H63" s="9">
        <f>+(G62+G64)/2</f>
        <v>3.9499999999999997</v>
      </c>
      <c r="I63" s="9">
        <f>+C63*H63</f>
        <v>82.949999999999633</v>
      </c>
      <c r="J63" s="7"/>
      <c r="K63" s="9">
        <f>+(J62+J64)/2</f>
        <v>0</v>
      </c>
      <c r="L63" s="27">
        <f>+C63*K63</f>
        <v>0</v>
      </c>
    </row>
    <row r="64" spans="1:12">
      <c r="A64" s="24">
        <f>A62+1</f>
        <v>26</v>
      </c>
      <c r="B64" s="1">
        <v>0.69499999999999995</v>
      </c>
      <c r="C64" s="8"/>
      <c r="D64" s="9">
        <v>1.4</v>
      </c>
      <c r="E64" s="8"/>
      <c r="F64" s="8"/>
      <c r="G64" s="9">
        <v>3.3</v>
      </c>
      <c r="H64" s="8"/>
      <c r="I64" s="8"/>
      <c r="J64" s="9">
        <v>0</v>
      </c>
      <c r="K64" s="8"/>
      <c r="L64" s="25"/>
    </row>
    <row r="65" spans="1:12">
      <c r="A65" s="26"/>
      <c r="B65" s="10"/>
      <c r="C65" s="9">
        <f>+(B66-B64)*1000</f>
        <v>21.000000000000018</v>
      </c>
      <c r="D65" s="8"/>
      <c r="E65" s="9">
        <f>+(D64+D66)/2</f>
        <v>1.1749999999999998</v>
      </c>
      <c r="F65" s="9">
        <f>+C65*E65</f>
        <v>24.675000000000018</v>
      </c>
      <c r="G65" s="8"/>
      <c r="H65" s="9">
        <f>+(G64+G66)/2</f>
        <v>3.2</v>
      </c>
      <c r="I65" s="9">
        <f>+C65*H65</f>
        <v>67.20000000000006</v>
      </c>
      <c r="J65" s="8"/>
      <c r="K65" s="9">
        <f>+(J64+J66)/2</f>
        <v>0</v>
      </c>
      <c r="L65" s="27">
        <f>+C65*K65</f>
        <v>0</v>
      </c>
    </row>
    <row r="66" spans="1:12">
      <c r="A66" s="24">
        <f>+A64+1</f>
        <v>27</v>
      </c>
      <c r="B66" s="1">
        <v>0.71599999999999997</v>
      </c>
      <c r="C66" s="8"/>
      <c r="D66" s="9">
        <v>0.95</v>
      </c>
      <c r="E66" s="8"/>
      <c r="F66" s="8"/>
      <c r="G66" s="9">
        <v>3.1</v>
      </c>
      <c r="H66" s="8"/>
      <c r="I66" s="8"/>
      <c r="J66" s="9">
        <v>0</v>
      </c>
      <c r="K66" s="8"/>
      <c r="L66" s="25"/>
    </row>
    <row r="67" spans="1:12">
      <c r="A67" s="26"/>
      <c r="B67" s="11"/>
      <c r="C67" s="9">
        <f>+(B68-B66)*1000</f>
        <v>15.000000000000014</v>
      </c>
      <c r="D67" s="8"/>
      <c r="E67" s="9">
        <f>+(D66+D68)/2</f>
        <v>1.0249999999999999</v>
      </c>
      <c r="F67" s="9">
        <f>+C67*E67</f>
        <v>15.375000000000012</v>
      </c>
      <c r="G67" s="8"/>
      <c r="H67" s="9">
        <f>+(G66+G68)/2</f>
        <v>3.35</v>
      </c>
      <c r="I67" s="9">
        <f>+C67*H67</f>
        <v>50.25000000000005</v>
      </c>
      <c r="J67" s="8"/>
      <c r="K67" s="9">
        <f>+(J66+J68)/2</f>
        <v>0</v>
      </c>
      <c r="L67" s="27">
        <f>+C67*K67</f>
        <v>0</v>
      </c>
    </row>
    <row r="68" spans="1:12">
      <c r="A68" s="24">
        <f>+A66+1</f>
        <v>28</v>
      </c>
      <c r="B68" s="1">
        <v>0.73099999999999998</v>
      </c>
      <c r="C68" s="8"/>
      <c r="D68" s="9">
        <v>1.1000000000000001</v>
      </c>
      <c r="E68" s="8"/>
      <c r="F68" s="8"/>
      <c r="G68" s="9">
        <v>3.6</v>
      </c>
      <c r="H68" s="8"/>
      <c r="I68" s="8"/>
      <c r="J68" s="9">
        <v>0</v>
      </c>
      <c r="K68" s="8"/>
      <c r="L68" s="25"/>
    </row>
    <row r="69" spans="1:12">
      <c r="A69" s="26"/>
      <c r="B69" s="11"/>
      <c r="C69" s="9">
        <f>+(B70-B68)*1000</f>
        <v>18.000000000000014</v>
      </c>
      <c r="D69" s="8"/>
      <c r="E69" s="9">
        <f>+(D68+D70)/2</f>
        <v>0.67500000000000004</v>
      </c>
      <c r="F69" s="9">
        <f>+C69*E69</f>
        <v>12.150000000000011</v>
      </c>
      <c r="G69" s="8"/>
      <c r="H69" s="9">
        <f>+(G68+G70)/2</f>
        <v>2.0499999999999998</v>
      </c>
      <c r="I69" s="9">
        <f>+C69*H69</f>
        <v>36.900000000000027</v>
      </c>
      <c r="J69" s="8"/>
      <c r="K69" s="9">
        <f>+(J68+J70)/2</f>
        <v>0</v>
      </c>
      <c r="L69" s="27">
        <f>+C69*K69</f>
        <v>0</v>
      </c>
    </row>
    <row r="70" spans="1:12">
      <c r="A70" s="24">
        <f>+A68+1</f>
        <v>29</v>
      </c>
      <c r="B70" s="1">
        <v>0.749</v>
      </c>
      <c r="C70" s="8"/>
      <c r="D70" s="9">
        <v>0.25</v>
      </c>
      <c r="E70" s="8"/>
      <c r="F70" s="8"/>
      <c r="G70" s="9">
        <v>0.5</v>
      </c>
      <c r="H70" s="8"/>
      <c r="I70" s="8"/>
      <c r="J70" s="9">
        <v>0</v>
      </c>
      <c r="K70" s="8"/>
      <c r="L70" s="25"/>
    </row>
    <row r="71" spans="1:12">
      <c r="A71" s="26"/>
      <c r="B71" s="11"/>
      <c r="C71" s="9">
        <f>+(B72-B70)*1000</f>
        <v>27.000000000000025</v>
      </c>
      <c r="D71" s="8"/>
      <c r="E71" s="9">
        <f>+(D70+D72)/2</f>
        <v>0.45</v>
      </c>
      <c r="F71" s="9">
        <f>+C71*E71</f>
        <v>12.150000000000011</v>
      </c>
      <c r="G71" s="8"/>
      <c r="H71" s="9">
        <f>+(G70+G72)/2</f>
        <v>0.8</v>
      </c>
      <c r="I71" s="9">
        <f>+C71*H71</f>
        <v>21.600000000000023</v>
      </c>
      <c r="J71" s="8"/>
      <c r="K71" s="9">
        <f>+(J70+J72)/2</f>
        <v>0</v>
      </c>
      <c r="L71" s="27">
        <f>+C71*K71</f>
        <v>0</v>
      </c>
    </row>
    <row r="72" spans="1:12">
      <c r="A72" s="24">
        <f>+A70+1</f>
        <v>30</v>
      </c>
      <c r="B72" s="1">
        <v>0.77600000000000002</v>
      </c>
      <c r="C72" s="8"/>
      <c r="D72" s="9">
        <v>0.65</v>
      </c>
      <c r="E72" s="8"/>
      <c r="F72" s="8"/>
      <c r="G72" s="9">
        <v>1.1000000000000001</v>
      </c>
      <c r="H72" s="8"/>
      <c r="I72" s="8"/>
      <c r="J72" s="9">
        <v>0</v>
      </c>
      <c r="K72" s="8"/>
      <c r="L72" s="25"/>
    </row>
    <row r="73" spans="1:12">
      <c r="A73" s="22"/>
      <c r="B73" s="12"/>
      <c r="C73" s="9">
        <f>+(B74-B72)*1000</f>
        <v>33.000000000000028</v>
      </c>
      <c r="D73" s="2"/>
      <c r="E73" s="9">
        <f>+(D72+D74)/2</f>
        <v>0.55000000000000004</v>
      </c>
      <c r="F73" s="9">
        <f>+C73*E73</f>
        <v>18.150000000000016</v>
      </c>
      <c r="G73" s="2"/>
      <c r="H73" s="9">
        <f>+(G72+G74)/2</f>
        <v>1.1000000000000001</v>
      </c>
      <c r="I73" s="9">
        <f>+C73*H73</f>
        <v>36.300000000000033</v>
      </c>
      <c r="J73" s="2"/>
      <c r="K73" s="9">
        <f>+(J72+J74)/2</f>
        <v>0</v>
      </c>
      <c r="L73" s="27">
        <f>+C73*K73</f>
        <v>0</v>
      </c>
    </row>
    <row r="74" spans="1:12">
      <c r="A74" s="24">
        <f>+A72+1</f>
        <v>31</v>
      </c>
      <c r="B74" s="1">
        <v>0.80900000000000005</v>
      </c>
      <c r="C74" s="8"/>
      <c r="D74" s="9">
        <v>0.45</v>
      </c>
      <c r="E74" s="8"/>
      <c r="F74" s="8"/>
      <c r="G74" s="9">
        <v>1.1000000000000001</v>
      </c>
      <c r="H74" s="8"/>
      <c r="I74" s="8"/>
      <c r="J74" s="9">
        <v>0</v>
      </c>
      <c r="K74" s="8"/>
      <c r="L74" s="25"/>
    </row>
    <row r="75" spans="1:12">
      <c r="A75" s="26"/>
      <c r="B75" s="10"/>
      <c r="C75" s="9">
        <f>+(B76-B74)*1000</f>
        <v>36.999999999999922</v>
      </c>
      <c r="D75" s="8"/>
      <c r="E75" s="9">
        <f>+(D74+D76)/2</f>
        <v>0.625</v>
      </c>
      <c r="F75" s="9">
        <f>+C75*E75</f>
        <v>23.12499999999995</v>
      </c>
      <c r="G75" s="8"/>
      <c r="H75" s="9">
        <f>+(G74+G76)/2</f>
        <v>1.75</v>
      </c>
      <c r="I75" s="9">
        <f>+C75*H75</f>
        <v>64.749999999999858</v>
      </c>
      <c r="J75" s="8"/>
      <c r="K75" s="9">
        <f>+(J74+J76)/2</f>
        <v>0</v>
      </c>
      <c r="L75" s="27">
        <f>+C75*K75</f>
        <v>0</v>
      </c>
    </row>
    <row r="76" spans="1:12">
      <c r="A76" s="24">
        <f>+A74+1</f>
        <v>32</v>
      </c>
      <c r="B76" s="1">
        <v>0.84599999999999997</v>
      </c>
      <c r="C76" s="8"/>
      <c r="D76" s="9">
        <v>0.8</v>
      </c>
      <c r="E76" s="8"/>
      <c r="F76" s="8"/>
      <c r="G76" s="9">
        <v>2.4</v>
      </c>
      <c r="H76" s="8"/>
      <c r="I76" s="8"/>
      <c r="J76" s="9">
        <v>0</v>
      </c>
      <c r="K76" s="8"/>
      <c r="L76" s="25"/>
    </row>
    <row r="77" spans="1:12">
      <c r="A77" s="26"/>
      <c r="B77" s="11"/>
      <c r="C77" s="9">
        <f>+(B78-B76)*1000</f>
        <v>28.000000000000025</v>
      </c>
      <c r="D77" s="8"/>
      <c r="E77" s="9">
        <f>+(D76+D78)/2</f>
        <v>1.2749999999999999</v>
      </c>
      <c r="F77" s="9">
        <f>+C77*E77</f>
        <v>35.700000000000031</v>
      </c>
      <c r="G77" s="8"/>
      <c r="H77" s="9">
        <f>+(G76+G78)/2</f>
        <v>4.25</v>
      </c>
      <c r="I77" s="9">
        <f>+C77*H77</f>
        <v>119.0000000000001</v>
      </c>
      <c r="J77" s="8"/>
      <c r="K77" s="9">
        <f>+(J76+J78)/2</f>
        <v>0</v>
      </c>
      <c r="L77" s="27">
        <f>+C77*K77</f>
        <v>0</v>
      </c>
    </row>
    <row r="78" spans="1:12">
      <c r="A78" s="24">
        <f>+A76+1</f>
        <v>33</v>
      </c>
      <c r="B78" s="1">
        <v>0.874</v>
      </c>
      <c r="C78" s="8"/>
      <c r="D78" s="9">
        <v>1.75</v>
      </c>
      <c r="E78" s="8"/>
      <c r="F78" s="8"/>
      <c r="G78" s="9">
        <v>6.1</v>
      </c>
      <c r="H78" s="8"/>
      <c r="I78" s="8"/>
      <c r="J78" s="9">
        <v>0</v>
      </c>
      <c r="K78" s="8"/>
      <c r="L78" s="25"/>
    </row>
    <row r="79" spans="1:12">
      <c r="A79" s="26"/>
      <c r="B79" s="11"/>
      <c r="C79" s="9">
        <f>+(B80-B78)*1000</f>
        <v>24.000000000000021</v>
      </c>
      <c r="D79" s="8"/>
      <c r="E79" s="9">
        <f>+(D78+D80)/2</f>
        <v>1.675</v>
      </c>
      <c r="F79" s="9">
        <f>+C79*E79</f>
        <v>40.200000000000038</v>
      </c>
      <c r="G79" s="8"/>
      <c r="H79" s="9">
        <f>+(G78+G80)/2</f>
        <v>5.6</v>
      </c>
      <c r="I79" s="9">
        <f>+C79*H79</f>
        <v>134.40000000000012</v>
      </c>
      <c r="J79" s="8"/>
      <c r="K79" s="9">
        <f>+(J78+J80)/2</f>
        <v>0</v>
      </c>
      <c r="L79" s="27">
        <f>+C79*K79</f>
        <v>0</v>
      </c>
    </row>
    <row r="80" spans="1:12">
      <c r="A80" s="24">
        <f>+A78+1</f>
        <v>34</v>
      </c>
      <c r="B80" s="1">
        <v>0.89800000000000002</v>
      </c>
      <c r="C80" s="8"/>
      <c r="D80" s="9">
        <v>1.6</v>
      </c>
      <c r="E80" s="8"/>
      <c r="F80" s="8"/>
      <c r="G80" s="9">
        <v>5.0999999999999996</v>
      </c>
      <c r="H80" s="8"/>
      <c r="I80" s="8"/>
      <c r="J80" s="9">
        <v>0</v>
      </c>
      <c r="K80" s="8"/>
      <c r="L80" s="25"/>
    </row>
    <row r="81" spans="1:12">
      <c r="A81" s="26"/>
      <c r="B81" s="11"/>
      <c r="C81" s="9">
        <f>+(B82-B80)*1000</f>
        <v>16.000000000000014</v>
      </c>
      <c r="D81" s="8"/>
      <c r="E81" s="9">
        <f>+(D80+D82)/2</f>
        <v>1.175</v>
      </c>
      <c r="F81" s="9">
        <f>+C81*E81</f>
        <v>18.800000000000018</v>
      </c>
      <c r="G81" s="8"/>
      <c r="H81" s="9">
        <f>+(G80+G82)/2</f>
        <v>4.5</v>
      </c>
      <c r="I81" s="9">
        <f>+C81*H81</f>
        <v>72.000000000000057</v>
      </c>
      <c r="J81" s="8"/>
      <c r="K81" s="9">
        <f>+(J80+J82)/2</f>
        <v>0</v>
      </c>
      <c r="L81" s="27">
        <f>+C81*K81</f>
        <v>0</v>
      </c>
    </row>
    <row r="82" spans="1:12">
      <c r="A82" s="24">
        <f>+A80+1</f>
        <v>35</v>
      </c>
      <c r="B82" s="1">
        <v>0.91400000000000003</v>
      </c>
      <c r="C82" s="8"/>
      <c r="D82" s="9">
        <v>0.75</v>
      </c>
      <c r="E82" s="8"/>
      <c r="F82" s="8"/>
      <c r="G82" s="9">
        <v>3.9</v>
      </c>
      <c r="H82" s="8"/>
      <c r="I82" s="8"/>
      <c r="J82" s="9">
        <v>0</v>
      </c>
      <c r="K82" s="8"/>
      <c r="L82" s="25"/>
    </row>
    <row r="83" spans="1:12">
      <c r="A83" s="22"/>
      <c r="B83" s="12"/>
      <c r="C83" s="9">
        <f>+(B84-B82)*1000</f>
        <v>15.000000000000014</v>
      </c>
      <c r="D83" s="2"/>
      <c r="E83" s="9">
        <f>+(D82+D84)/2</f>
        <v>1.0249999999999999</v>
      </c>
      <c r="F83" s="9">
        <f>+C83*E83</f>
        <v>15.375000000000012</v>
      </c>
      <c r="G83" s="2"/>
      <c r="H83" s="9">
        <f>+(G82+G84)/2</f>
        <v>3.7</v>
      </c>
      <c r="I83" s="9">
        <f>+C83*H83</f>
        <v>55.500000000000057</v>
      </c>
      <c r="J83" s="2"/>
      <c r="K83" s="9">
        <f>+(J82+J84)/2</f>
        <v>0</v>
      </c>
      <c r="L83" s="27">
        <f>+C83*K83</f>
        <v>0</v>
      </c>
    </row>
    <row r="84" spans="1:12">
      <c r="A84" s="24">
        <f>+A82+1</f>
        <v>36</v>
      </c>
      <c r="B84" s="1">
        <v>0.92900000000000005</v>
      </c>
      <c r="C84" s="8"/>
      <c r="D84" s="9">
        <v>1.3</v>
      </c>
      <c r="E84" s="8"/>
      <c r="F84" s="8"/>
      <c r="G84" s="9">
        <v>3.5</v>
      </c>
      <c r="H84" s="8"/>
      <c r="I84" s="8"/>
      <c r="J84" s="9">
        <v>0</v>
      </c>
      <c r="K84" s="8"/>
      <c r="L84" s="25"/>
    </row>
    <row r="85" spans="1:12">
      <c r="A85" s="26"/>
      <c r="B85" s="10"/>
      <c r="C85" s="9">
        <f>+(B86-B84)*1000</f>
        <v>18.999999999999908</v>
      </c>
      <c r="D85" s="8"/>
      <c r="E85" s="9">
        <f>+(D84+D86)/2</f>
        <v>1.4750000000000001</v>
      </c>
      <c r="F85" s="9">
        <f>+C85*E85</f>
        <v>28.024999999999867</v>
      </c>
      <c r="G85" s="8"/>
      <c r="H85" s="9">
        <f>+(G84+G86)/2</f>
        <v>3.7</v>
      </c>
      <c r="I85" s="9">
        <f>+C85*H85</f>
        <v>70.299999999999656</v>
      </c>
      <c r="J85" s="8"/>
      <c r="K85" s="9">
        <f>+(J84+J86)/2</f>
        <v>0</v>
      </c>
      <c r="L85" s="27">
        <f>+C85*K85</f>
        <v>0</v>
      </c>
    </row>
    <row r="86" spans="1:12">
      <c r="A86" s="24">
        <f>+A84+1</f>
        <v>37</v>
      </c>
      <c r="B86" s="1">
        <v>0.94799999999999995</v>
      </c>
      <c r="C86" s="8"/>
      <c r="D86" s="9">
        <v>1.65</v>
      </c>
      <c r="E86" s="8"/>
      <c r="F86" s="8"/>
      <c r="G86" s="9">
        <v>3.9</v>
      </c>
      <c r="H86" s="8"/>
      <c r="I86" s="8"/>
      <c r="J86" s="9">
        <v>0</v>
      </c>
      <c r="K86" s="8"/>
      <c r="L86" s="25"/>
    </row>
    <row r="87" spans="1:12">
      <c r="A87" s="26"/>
      <c r="B87" s="11"/>
      <c r="C87" s="9">
        <f>+(B88-B86)*1000</f>
        <v>40.000000000000036</v>
      </c>
      <c r="D87" s="8"/>
      <c r="E87" s="9">
        <f>+(D86+D88)/2</f>
        <v>1.6</v>
      </c>
      <c r="F87" s="9">
        <f>+C87*E87</f>
        <v>64.000000000000057</v>
      </c>
      <c r="G87" s="8"/>
      <c r="H87" s="9">
        <f>+(G86+G88)/2</f>
        <v>4.4000000000000004</v>
      </c>
      <c r="I87" s="9">
        <f>+C87*H87</f>
        <v>176.00000000000017</v>
      </c>
      <c r="J87" s="8"/>
      <c r="K87" s="9">
        <f>+(J86+J88)/2</f>
        <v>0</v>
      </c>
      <c r="L87" s="27">
        <f>+C87*K87</f>
        <v>0</v>
      </c>
    </row>
    <row r="88" spans="1:12">
      <c r="A88" s="24">
        <f>+A86+1</f>
        <v>38</v>
      </c>
      <c r="B88" s="1">
        <v>0.98799999999999999</v>
      </c>
      <c r="C88" s="8"/>
      <c r="D88" s="9">
        <v>1.55</v>
      </c>
      <c r="E88" s="8"/>
      <c r="F88" s="8"/>
      <c r="G88" s="9">
        <v>4.9000000000000004</v>
      </c>
      <c r="H88" s="8"/>
      <c r="I88" s="8"/>
      <c r="J88" s="9">
        <v>0</v>
      </c>
      <c r="K88" s="8"/>
      <c r="L88" s="25"/>
    </row>
    <row r="89" spans="1:12">
      <c r="A89" s="26"/>
      <c r="B89" s="11"/>
      <c r="C89" s="9">
        <f>+(B90-B88)*1000</f>
        <v>34.999999999999922</v>
      </c>
      <c r="D89" s="8"/>
      <c r="E89" s="9">
        <f>+(D88+D90)/2</f>
        <v>1.2749999999999999</v>
      </c>
      <c r="F89" s="9">
        <f>+C89*E89</f>
        <v>44.624999999999901</v>
      </c>
      <c r="G89" s="8"/>
      <c r="H89" s="9">
        <f>+(G88+G90)/2</f>
        <v>5.15</v>
      </c>
      <c r="I89" s="9">
        <f>+C89*H89</f>
        <v>180.2499999999996</v>
      </c>
      <c r="J89" s="8"/>
      <c r="K89" s="9">
        <f>+(J88+J90)/2</f>
        <v>0</v>
      </c>
      <c r="L89" s="27">
        <f>+C89*K89</f>
        <v>0</v>
      </c>
    </row>
    <row r="90" spans="1:12">
      <c r="A90" s="24">
        <f>+A88+1</f>
        <v>39</v>
      </c>
      <c r="B90" s="1">
        <v>1.0229999999999999</v>
      </c>
      <c r="C90" s="8"/>
      <c r="D90" s="9">
        <v>1</v>
      </c>
      <c r="E90" s="8"/>
      <c r="F90" s="8"/>
      <c r="G90" s="9">
        <v>5.4</v>
      </c>
      <c r="H90" s="8"/>
      <c r="I90" s="8"/>
      <c r="J90" s="9">
        <v>0</v>
      </c>
      <c r="K90" s="8"/>
      <c r="L90" s="25"/>
    </row>
    <row r="91" spans="1:12">
      <c r="A91" s="26"/>
      <c r="B91" s="11"/>
      <c r="C91" s="9">
        <f>+(B92-B90)*1000</f>
        <v>32.000000000000028</v>
      </c>
      <c r="D91" s="8"/>
      <c r="E91" s="9">
        <f>+(D90+D92)/2</f>
        <v>0.97499999999999998</v>
      </c>
      <c r="F91" s="9">
        <f>+C91*E91</f>
        <v>31.200000000000028</v>
      </c>
      <c r="G91" s="8"/>
      <c r="H91" s="9">
        <f>+(G90+G92)/2</f>
        <v>5.0999999999999996</v>
      </c>
      <c r="I91" s="9">
        <f>+C91*H91</f>
        <v>163.20000000000013</v>
      </c>
      <c r="J91" s="8"/>
      <c r="K91" s="9">
        <f>+(J90+J92)/2</f>
        <v>0</v>
      </c>
      <c r="L91" s="27">
        <f>+C91*K91</f>
        <v>0</v>
      </c>
    </row>
    <row r="92" spans="1:12">
      <c r="A92" s="24">
        <f>+A90+1</f>
        <v>40</v>
      </c>
      <c r="B92" s="1">
        <v>1.0549999999999999</v>
      </c>
      <c r="C92" s="8"/>
      <c r="D92" s="9">
        <v>0.95</v>
      </c>
      <c r="E92" s="8"/>
      <c r="F92" s="8"/>
      <c r="G92" s="9">
        <v>4.8</v>
      </c>
      <c r="H92" s="8"/>
      <c r="I92" s="8"/>
      <c r="J92" s="9">
        <v>0</v>
      </c>
      <c r="K92" s="8"/>
      <c r="L92" s="25"/>
    </row>
    <row r="93" spans="1:12">
      <c r="A93" s="22"/>
      <c r="B93" s="12"/>
      <c r="C93" s="9">
        <f>+(B94-B92)*1000</f>
        <v>23.000000000000131</v>
      </c>
      <c r="D93" s="2"/>
      <c r="E93" s="9">
        <f>+(D92+D94)/2</f>
        <v>0.97499999999999998</v>
      </c>
      <c r="F93" s="9">
        <f>+C93*E93</f>
        <v>22.425000000000129</v>
      </c>
      <c r="G93" s="2"/>
      <c r="H93" s="9">
        <f>+(G92+G94)/2</f>
        <v>4.9000000000000004</v>
      </c>
      <c r="I93" s="9">
        <f>+C93*H93</f>
        <v>112.70000000000066</v>
      </c>
      <c r="J93" s="2"/>
      <c r="K93" s="9">
        <f>+(J92+J94)/2</f>
        <v>0</v>
      </c>
      <c r="L93" s="27">
        <f>+C93*K93</f>
        <v>0</v>
      </c>
    </row>
    <row r="94" spans="1:12">
      <c r="A94" s="24">
        <f>+A92+1</f>
        <v>41</v>
      </c>
      <c r="B94" s="1">
        <v>1.0780000000000001</v>
      </c>
      <c r="C94" s="8"/>
      <c r="D94" s="9">
        <v>1</v>
      </c>
      <c r="E94" s="8"/>
      <c r="F94" s="8"/>
      <c r="G94" s="9">
        <v>5</v>
      </c>
      <c r="H94" s="8"/>
      <c r="I94" s="8"/>
      <c r="J94" s="9">
        <v>0</v>
      </c>
      <c r="K94" s="8"/>
      <c r="L94" s="25"/>
    </row>
    <row r="95" spans="1:12">
      <c r="A95" s="26"/>
      <c r="B95" s="10"/>
      <c r="C95" s="9">
        <f>+(B96-B94)*1000</f>
        <v>28.999999999999915</v>
      </c>
      <c r="D95" s="8"/>
      <c r="E95" s="9">
        <f>+(D94+D96)/2</f>
        <v>0.77500000000000002</v>
      </c>
      <c r="F95" s="9">
        <f>+C95*E95</f>
        <v>22.474999999999934</v>
      </c>
      <c r="G95" s="8"/>
      <c r="H95" s="9">
        <f>+(G94+G96)/2</f>
        <v>4</v>
      </c>
      <c r="I95" s="9">
        <f>+C95*H95</f>
        <v>115.99999999999966</v>
      </c>
      <c r="J95" s="8"/>
      <c r="K95" s="9">
        <f>+(J94+J96)/2</f>
        <v>0</v>
      </c>
      <c r="L95" s="27">
        <f>+C95*K95</f>
        <v>0</v>
      </c>
    </row>
    <row r="96" spans="1:12">
      <c r="A96" s="24">
        <f>+A94+1</f>
        <v>42</v>
      </c>
      <c r="B96" s="1">
        <v>1.107</v>
      </c>
      <c r="C96" s="8"/>
      <c r="D96" s="9">
        <v>0.55000000000000004</v>
      </c>
      <c r="E96" s="8"/>
      <c r="F96" s="8"/>
      <c r="G96" s="9">
        <v>3</v>
      </c>
      <c r="H96" s="8"/>
      <c r="I96" s="8"/>
      <c r="J96" s="9">
        <v>0</v>
      </c>
      <c r="K96" s="8"/>
      <c r="L96" s="25"/>
    </row>
    <row r="97" spans="1:12">
      <c r="A97" s="26"/>
      <c r="B97" s="11"/>
      <c r="C97" s="9">
        <f>+(B98-B96)*1000</f>
        <v>28.999999999999915</v>
      </c>
      <c r="D97" s="8"/>
      <c r="E97" s="9">
        <f>+(D96+D98)/2</f>
        <v>0.65</v>
      </c>
      <c r="F97" s="9">
        <f>+C97*E97</f>
        <v>18.849999999999945</v>
      </c>
      <c r="G97" s="8"/>
      <c r="H97" s="9">
        <f>+(G96+G98)/2</f>
        <v>3.2</v>
      </c>
      <c r="I97" s="9">
        <f>+C97*H97</f>
        <v>92.799999999999727</v>
      </c>
      <c r="J97" s="8"/>
      <c r="K97" s="9">
        <f>+(J96+J98)/2</f>
        <v>0</v>
      </c>
      <c r="L97" s="27">
        <f>+C97*K97</f>
        <v>0</v>
      </c>
    </row>
    <row r="98" spans="1:12">
      <c r="A98" s="24">
        <f>+A96+1</f>
        <v>43</v>
      </c>
      <c r="B98" s="1">
        <v>1.1359999999999999</v>
      </c>
      <c r="C98" s="8"/>
      <c r="D98" s="9">
        <v>0.75</v>
      </c>
      <c r="E98" s="8"/>
      <c r="F98" s="8"/>
      <c r="G98" s="9">
        <v>3.4</v>
      </c>
      <c r="H98" s="8"/>
      <c r="I98" s="8"/>
      <c r="J98" s="9">
        <v>0</v>
      </c>
      <c r="K98" s="8"/>
      <c r="L98" s="25"/>
    </row>
    <row r="99" spans="1:12">
      <c r="A99" s="26"/>
      <c r="B99" s="11"/>
      <c r="C99" s="9">
        <f>+(B100-B98)*1000</f>
        <v>32.000000000000028</v>
      </c>
      <c r="D99" s="8"/>
      <c r="E99" s="9">
        <f>+(D98+D100)/2</f>
        <v>0.97499999999999998</v>
      </c>
      <c r="F99" s="9">
        <f>+C99*E99</f>
        <v>31.200000000000028</v>
      </c>
      <c r="G99" s="8"/>
      <c r="H99" s="9">
        <f>+(G98+G100)/2</f>
        <v>3.4</v>
      </c>
      <c r="I99" s="9">
        <f>+C99*H99</f>
        <v>108.8000000000001</v>
      </c>
      <c r="J99" s="8"/>
      <c r="K99" s="9">
        <f>+(J98+J100)/2</f>
        <v>0</v>
      </c>
      <c r="L99" s="27">
        <f>+C99*K99</f>
        <v>0</v>
      </c>
    </row>
    <row r="100" spans="1:12">
      <c r="A100" s="24">
        <f>+A98+1</f>
        <v>44</v>
      </c>
      <c r="B100" s="1">
        <v>1.1679999999999999</v>
      </c>
      <c r="C100" s="8"/>
      <c r="D100" s="9">
        <v>1.2</v>
      </c>
      <c r="E100" s="8"/>
      <c r="F100" s="8"/>
      <c r="G100" s="9">
        <v>3.4</v>
      </c>
      <c r="H100" s="8"/>
      <c r="I100" s="8"/>
      <c r="J100" s="9">
        <v>0</v>
      </c>
      <c r="K100" s="8"/>
      <c r="L100" s="25"/>
    </row>
    <row r="101" spans="1:12">
      <c r="A101" s="26"/>
      <c r="B101" s="11"/>
      <c r="C101" s="9">
        <f>+(B102-B100)*1000</f>
        <v>42.000000000000036</v>
      </c>
      <c r="D101" s="8"/>
      <c r="E101" s="9">
        <f>+(D100+D102)/2</f>
        <v>1.45</v>
      </c>
      <c r="F101" s="9">
        <f>+C101*E101</f>
        <v>60.900000000000048</v>
      </c>
      <c r="G101" s="8"/>
      <c r="H101" s="9">
        <f>+(G100+G102)/2</f>
        <v>4.0999999999999996</v>
      </c>
      <c r="I101" s="9">
        <f>+C101*H101</f>
        <v>172.20000000000013</v>
      </c>
      <c r="J101" s="8"/>
      <c r="K101" s="9">
        <f>+(J100+J102)/2</f>
        <v>0</v>
      </c>
      <c r="L101" s="27">
        <f>+C101*K101</f>
        <v>0</v>
      </c>
    </row>
    <row r="102" spans="1:12">
      <c r="A102" s="24">
        <f>+A100+1</f>
        <v>45</v>
      </c>
      <c r="B102" s="1">
        <v>1.21</v>
      </c>
      <c r="C102" s="8"/>
      <c r="D102" s="9">
        <v>1.7</v>
      </c>
      <c r="E102" s="8"/>
      <c r="F102" s="8"/>
      <c r="G102" s="9">
        <v>4.8</v>
      </c>
      <c r="H102" s="8"/>
      <c r="I102" s="8"/>
      <c r="J102" s="9">
        <v>0</v>
      </c>
      <c r="K102" s="8"/>
      <c r="L102" s="25"/>
    </row>
    <row r="103" spans="1:12">
      <c r="A103" s="22"/>
      <c r="B103" s="7"/>
      <c r="C103" s="9">
        <f>+(B104-B102)*1000</f>
        <v>42.999999999999929</v>
      </c>
      <c r="D103" s="2"/>
      <c r="E103" s="9">
        <f>+(D102+D104)/2</f>
        <v>1.625</v>
      </c>
      <c r="F103" s="9">
        <f>+C103*E103</f>
        <v>69.874999999999886</v>
      </c>
      <c r="G103" s="8"/>
      <c r="H103" s="9">
        <f>+(G102+G104)/2</f>
        <v>4.4499999999999993</v>
      </c>
      <c r="I103" s="9">
        <f>+C103*H103</f>
        <v>191.34999999999965</v>
      </c>
      <c r="J103" s="8"/>
      <c r="K103" s="9">
        <f>+(J102+J104)/2</f>
        <v>0</v>
      </c>
      <c r="L103" s="27">
        <f>+C103*K103</f>
        <v>0</v>
      </c>
    </row>
    <row r="104" spans="1:12">
      <c r="A104" s="24">
        <f>+A102+1</f>
        <v>46</v>
      </c>
      <c r="B104" s="1">
        <v>1.2529999999999999</v>
      </c>
      <c r="C104" s="8"/>
      <c r="D104" s="9">
        <v>1.55</v>
      </c>
      <c r="E104" s="8"/>
      <c r="F104" s="29"/>
      <c r="G104" s="9">
        <v>4.0999999999999996</v>
      </c>
      <c r="H104" s="8"/>
      <c r="I104" s="8"/>
      <c r="J104" s="9">
        <v>0</v>
      </c>
      <c r="K104" s="8"/>
      <c r="L104" s="25"/>
    </row>
    <row r="105" spans="1:12">
      <c r="A105" s="26"/>
      <c r="B105" s="11"/>
      <c r="C105" s="9">
        <f>+(B106-B104)*1000</f>
        <v>38.000000000000036</v>
      </c>
      <c r="D105" s="8"/>
      <c r="E105" s="9">
        <f>+(D104+D106)/2</f>
        <v>1.7999999999999998</v>
      </c>
      <c r="F105" s="9">
        <f>+C105*E105</f>
        <v>68.400000000000063</v>
      </c>
      <c r="G105" s="8"/>
      <c r="H105" s="9">
        <f>+(G104+G106)/2</f>
        <v>4.5999999999999996</v>
      </c>
      <c r="I105" s="9">
        <f>+C105*H105</f>
        <v>174.80000000000015</v>
      </c>
      <c r="J105" s="8"/>
      <c r="K105" s="9">
        <f>+(J104+J106)/2</f>
        <v>0</v>
      </c>
      <c r="L105" s="27">
        <f>+C105*K105</f>
        <v>0</v>
      </c>
    </row>
    <row r="106" spans="1:12">
      <c r="A106" s="24">
        <f>+A104+1</f>
        <v>47</v>
      </c>
      <c r="B106" s="1">
        <v>1.2909999999999999</v>
      </c>
      <c r="C106" s="8"/>
      <c r="D106" s="9">
        <v>2.0499999999999998</v>
      </c>
      <c r="E106" s="8"/>
      <c r="F106" s="8"/>
      <c r="G106" s="9">
        <v>5.0999999999999996</v>
      </c>
      <c r="H106" s="8"/>
      <c r="I106" s="8"/>
      <c r="J106" s="9">
        <v>0</v>
      </c>
      <c r="K106" s="8"/>
      <c r="L106" s="25"/>
    </row>
    <row r="107" spans="1:12">
      <c r="A107" s="22"/>
      <c r="B107" s="7"/>
      <c r="C107" s="9">
        <f>+(B108-B106)*1000</f>
        <v>40.000000000000036</v>
      </c>
      <c r="D107" s="7"/>
      <c r="E107" s="9">
        <f>+(D106+D108)/2</f>
        <v>2.7</v>
      </c>
      <c r="F107" s="9">
        <f>+C107*E107</f>
        <v>108.0000000000001</v>
      </c>
      <c r="G107" s="7"/>
      <c r="H107" s="9">
        <f>+(G106+G108)/2</f>
        <v>7.25</v>
      </c>
      <c r="I107" s="9">
        <f>+C107*H107</f>
        <v>290.00000000000028</v>
      </c>
      <c r="J107" s="7"/>
      <c r="K107" s="9">
        <f>+(J106+J108)/2</f>
        <v>0</v>
      </c>
      <c r="L107" s="27">
        <f>+C107*K107</f>
        <v>0</v>
      </c>
    </row>
    <row r="108" spans="1:12">
      <c r="A108" s="24">
        <f>+A106+1</f>
        <v>48</v>
      </c>
      <c r="B108" s="1">
        <v>1.331</v>
      </c>
      <c r="C108" s="8"/>
      <c r="D108" s="9">
        <v>3.35</v>
      </c>
      <c r="E108" s="8"/>
      <c r="F108" s="8"/>
      <c r="G108" s="9">
        <v>9.4</v>
      </c>
      <c r="H108" s="8"/>
      <c r="I108" s="8"/>
      <c r="J108" s="9">
        <v>0</v>
      </c>
      <c r="K108" s="8"/>
      <c r="L108" s="25"/>
    </row>
    <row r="109" spans="1:12">
      <c r="A109" s="26"/>
      <c r="B109" s="11"/>
      <c r="C109" s="9">
        <f>+(B110-B108)*1000</f>
        <v>27.000000000000135</v>
      </c>
      <c r="D109" s="8"/>
      <c r="E109" s="9">
        <f>+(D108+D110)/2</f>
        <v>2.4750000000000001</v>
      </c>
      <c r="F109" s="9">
        <f>+C109*E109</f>
        <v>66.82500000000033</v>
      </c>
      <c r="G109" s="8"/>
      <c r="H109" s="9">
        <f>+(G108+G110)/2</f>
        <v>7.9</v>
      </c>
      <c r="I109" s="9">
        <f>+C109*H109</f>
        <v>213.30000000000106</v>
      </c>
      <c r="J109" s="8"/>
      <c r="K109" s="9">
        <f>+(J108+J110)/2</f>
        <v>0</v>
      </c>
      <c r="L109" s="27">
        <f>+C109*K109</f>
        <v>0</v>
      </c>
    </row>
    <row r="110" spans="1:12">
      <c r="A110" s="24">
        <f>+A108+1</f>
        <v>49</v>
      </c>
      <c r="B110" s="1">
        <v>1.3580000000000001</v>
      </c>
      <c r="C110" s="8"/>
      <c r="D110" s="17">
        <v>1.6</v>
      </c>
      <c r="E110" s="8"/>
      <c r="F110" s="8"/>
      <c r="G110" s="17">
        <v>6.4</v>
      </c>
      <c r="H110" s="8"/>
      <c r="I110" s="8"/>
      <c r="J110" s="17">
        <v>0</v>
      </c>
      <c r="K110" s="8"/>
      <c r="L110" s="25"/>
    </row>
    <row r="111" spans="1:12">
      <c r="A111" s="22"/>
      <c r="B111" s="7"/>
      <c r="C111" s="9">
        <f>+(B112-B110)*1000</f>
        <v>27.499999999999858</v>
      </c>
      <c r="D111" s="7"/>
      <c r="E111" s="9">
        <f>+(D110+D112)/2</f>
        <v>2</v>
      </c>
      <c r="F111" s="9">
        <f>+C111*E111</f>
        <v>54.999999999999716</v>
      </c>
      <c r="G111" s="7"/>
      <c r="H111" s="9">
        <f>+(G110+G112)/2</f>
        <v>7</v>
      </c>
      <c r="I111" s="9">
        <f>+C111*H111</f>
        <v>192.49999999999901</v>
      </c>
      <c r="J111" s="7"/>
      <c r="K111" s="9">
        <f>+(J110+J112)/2</f>
        <v>0</v>
      </c>
      <c r="L111" s="27">
        <f>+C111*K111</f>
        <v>0</v>
      </c>
    </row>
    <row r="112" spans="1:12" ht="13.5" thickBot="1">
      <c r="A112" s="30">
        <v>50</v>
      </c>
      <c r="B112" s="31">
        <v>1.3855</v>
      </c>
      <c r="C112" s="16"/>
      <c r="D112" s="16">
        <v>2.4</v>
      </c>
      <c r="E112" s="16"/>
      <c r="F112" s="16"/>
      <c r="G112" s="16">
        <v>7.6</v>
      </c>
      <c r="H112" s="16"/>
      <c r="I112" s="16"/>
      <c r="J112" s="16">
        <v>0</v>
      </c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>
        <v>50</v>
      </c>
      <c r="B114" s="1">
        <v>1.3855</v>
      </c>
      <c r="C114" s="8"/>
      <c r="D114" s="9">
        <v>2.4</v>
      </c>
      <c r="E114" s="8"/>
      <c r="F114" s="8"/>
      <c r="G114" s="9">
        <v>7.6</v>
      </c>
      <c r="H114" s="8"/>
      <c r="I114" s="8"/>
      <c r="J114" s="9">
        <v>0</v>
      </c>
      <c r="K114" s="8"/>
      <c r="L114" s="25"/>
    </row>
    <row r="115" spans="1:12">
      <c r="A115" s="26"/>
      <c r="B115" s="11"/>
      <c r="C115" s="9">
        <f>+(B116-B114)*1000</f>
        <v>26.499999999999968</v>
      </c>
      <c r="D115" s="8"/>
      <c r="E115" s="9">
        <f>+(D114+D116)/2</f>
        <v>2.0499999999999998</v>
      </c>
      <c r="F115" s="9">
        <f>+C115*E115</f>
        <v>54.324999999999932</v>
      </c>
      <c r="G115" s="8"/>
      <c r="H115" s="9">
        <f>+(G114+G116)/2</f>
        <v>6.15</v>
      </c>
      <c r="I115" s="9">
        <f>+C115*H115</f>
        <v>162.97499999999982</v>
      </c>
      <c r="J115" s="8"/>
      <c r="K115" s="9">
        <f>+(J114+J116)/2</f>
        <v>0</v>
      </c>
      <c r="L115" s="27">
        <f>+C115*K115</f>
        <v>0</v>
      </c>
    </row>
    <row r="116" spans="1:12">
      <c r="A116" s="24">
        <f>+A114+1</f>
        <v>51</v>
      </c>
      <c r="B116" s="1">
        <v>1.4119999999999999</v>
      </c>
      <c r="C116" s="8"/>
      <c r="D116" s="9">
        <v>1.7</v>
      </c>
      <c r="E116" s="8"/>
      <c r="F116" s="8"/>
      <c r="G116" s="9">
        <v>4.7</v>
      </c>
      <c r="H116" s="8"/>
      <c r="I116" s="8"/>
      <c r="J116" s="9">
        <v>0</v>
      </c>
      <c r="K116" s="8"/>
      <c r="L116" s="25"/>
    </row>
    <row r="117" spans="1:12">
      <c r="A117" s="22"/>
      <c r="B117" s="7"/>
      <c r="C117" s="9">
        <f>+(B118-B116)*1000</f>
        <v>16.000000000000014</v>
      </c>
      <c r="D117" s="7"/>
      <c r="E117" s="9">
        <f>+(D116+D118)/2</f>
        <v>1.4249999999999998</v>
      </c>
      <c r="F117" s="9">
        <f>+C117*E117</f>
        <v>22.800000000000018</v>
      </c>
      <c r="G117" s="7"/>
      <c r="H117" s="9">
        <f>+(G116+G118)/2</f>
        <v>4</v>
      </c>
      <c r="I117" s="9">
        <f>+C117*H117</f>
        <v>64.000000000000057</v>
      </c>
      <c r="J117" s="7"/>
      <c r="K117" s="9">
        <f>+(J116+J118)/2</f>
        <v>0</v>
      </c>
      <c r="L117" s="27">
        <f>+C117*K117</f>
        <v>0</v>
      </c>
    </row>
    <row r="118" spans="1:12">
      <c r="A118" s="24">
        <v>52</v>
      </c>
      <c r="B118" s="1">
        <v>1.4279999999999999</v>
      </c>
      <c r="C118" s="8"/>
      <c r="D118" s="9">
        <v>1.1499999999999999</v>
      </c>
      <c r="E118" s="8"/>
      <c r="F118" s="8"/>
      <c r="G118" s="9">
        <v>3.3</v>
      </c>
      <c r="H118" s="8"/>
      <c r="I118" s="8"/>
      <c r="J118" s="9">
        <v>0</v>
      </c>
      <c r="K118" s="8"/>
      <c r="L118" s="25"/>
    </row>
    <row r="119" spans="1:12">
      <c r="A119" s="26"/>
      <c r="B119" s="10"/>
      <c r="C119" s="9">
        <f>+(B120-B118)*1000</f>
        <v>22.000000000000021</v>
      </c>
      <c r="D119" s="8"/>
      <c r="E119" s="9">
        <f>+(D118+D120)/2</f>
        <v>1.0499999999999998</v>
      </c>
      <c r="F119" s="9">
        <f>+C119*E119</f>
        <v>23.100000000000019</v>
      </c>
      <c r="G119" s="8"/>
      <c r="H119" s="9">
        <f>+(G118+G120)/2</f>
        <v>3.9499999999999997</v>
      </c>
      <c r="I119" s="9">
        <f>+C119*H119</f>
        <v>86.900000000000077</v>
      </c>
      <c r="J119" s="8"/>
      <c r="K119" s="9">
        <f>+(J118+J120)/2</f>
        <v>0</v>
      </c>
      <c r="L119" s="27">
        <f>+C119*K119</f>
        <v>0</v>
      </c>
    </row>
    <row r="120" spans="1:12">
      <c r="A120" s="24">
        <f>+A118+1</f>
        <v>53</v>
      </c>
      <c r="B120" s="1">
        <v>1.45</v>
      </c>
      <c r="C120" s="8"/>
      <c r="D120" s="9">
        <v>0.95</v>
      </c>
      <c r="E120" s="8"/>
      <c r="F120" s="8"/>
      <c r="G120" s="9">
        <v>4.5999999999999996</v>
      </c>
      <c r="H120" s="8"/>
      <c r="I120" s="8"/>
      <c r="J120" s="9">
        <v>0</v>
      </c>
      <c r="K120" s="8"/>
      <c r="L120" s="25"/>
    </row>
    <row r="121" spans="1:12">
      <c r="A121" s="26"/>
      <c r="B121" s="11"/>
      <c r="C121" s="9">
        <f>+(B122-B120)*1000</f>
        <v>27.000000000000135</v>
      </c>
      <c r="D121" s="8"/>
      <c r="E121" s="9">
        <f>+(D120+D122)/2</f>
        <v>0.97499999999999998</v>
      </c>
      <c r="F121" s="9">
        <f>+C121*E121</f>
        <v>26.325000000000131</v>
      </c>
      <c r="G121" s="8"/>
      <c r="H121" s="9">
        <f>+(G120+G122)/2</f>
        <v>3.65</v>
      </c>
      <c r="I121" s="9">
        <f>+C121*H121</f>
        <v>98.550000000000495</v>
      </c>
      <c r="J121" s="8"/>
      <c r="K121" s="9">
        <f>+(J120+J122)/2</f>
        <v>0</v>
      </c>
      <c r="L121" s="27">
        <f>+C121*K121</f>
        <v>0</v>
      </c>
    </row>
    <row r="122" spans="1:12">
      <c r="A122" s="24">
        <f>+A120+1</f>
        <v>54</v>
      </c>
      <c r="B122" s="1">
        <v>1.4770000000000001</v>
      </c>
      <c r="C122" s="8"/>
      <c r="D122" s="9">
        <v>1</v>
      </c>
      <c r="E122" s="8"/>
      <c r="F122" s="8"/>
      <c r="G122" s="9">
        <v>2.7</v>
      </c>
      <c r="H122" s="8"/>
      <c r="I122" s="8"/>
      <c r="J122" s="9">
        <v>0</v>
      </c>
      <c r="K122" s="8"/>
      <c r="L122" s="25"/>
    </row>
    <row r="123" spans="1:12">
      <c r="A123" s="26"/>
      <c r="B123" s="11"/>
      <c r="C123" s="9">
        <f>+(B124-B122)*1000</f>
        <v>35.999999999999808</v>
      </c>
      <c r="D123" s="8"/>
      <c r="E123" s="9">
        <f>+(D122+D124)/2</f>
        <v>0.95</v>
      </c>
      <c r="F123" s="9">
        <f>+C123*E123</f>
        <v>34.199999999999818</v>
      </c>
      <c r="G123" s="8"/>
      <c r="H123" s="9">
        <f>+(G122+G124)/2</f>
        <v>2.95</v>
      </c>
      <c r="I123" s="9">
        <f>+C123*H123</f>
        <v>106.19999999999943</v>
      </c>
      <c r="J123" s="8"/>
      <c r="K123" s="9">
        <f>+(J122+J124)/2</f>
        <v>0</v>
      </c>
      <c r="L123" s="27">
        <f>+C123*K123</f>
        <v>0</v>
      </c>
    </row>
    <row r="124" spans="1:12">
      <c r="A124" s="24">
        <f>+A122+1</f>
        <v>55</v>
      </c>
      <c r="B124" s="1">
        <v>1.5129999999999999</v>
      </c>
      <c r="C124" s="8"/>
      <c r="D124" s="9">
        <v>0.9</v>
      </c>
      <c r="E124" s="8"/>
      <c r="F124" s="8"/>
      <c r="G124" s="9">
        <v>3.2</v>
      </c>
      <c r="H124" s="8"/>
      <c r="I124" s="8"/>
      <c r="J124" s="9">
        <v>0</v>
      </c>
      <c r="K124" s="8"/>
      <c r="L124" s="25"/>
    </row>
    <row r="125" spans="1:12">
      <c r="A125" s="26"/>
      <c r="B125" s="11"/>
      <c r="C125" s="9">
        <f>+(B126-B124)*1000</f>
        <v>22.000000000000021</v>
      </c>
      <c r="D125" s="8"/>
      <c r="E125" s="9">
        <f>+(D124+D126)/2</f>
        <v>0.92500000000000004</v>
      </c>
      <c r="F125" s="9">
        <f>+C125*E125</f>
        <v>20.350000000000019</v>
      </c>
      <c r="G125" s="8"/>
      <c r="H125" s="9">
        <f>+(G124+G126)/2</f>
        <v>3.45</v>
      </c>
      <c r="I125" s="9">
        <f>+C125*H125</f>
        <v>75.900000000000077</v>
      </c>
      <c r="J125" s="8"/>
      <c r="K125" s="9">
        <f>+(J124+J126)/2</f>
        <v>0</v>
      </c>
      <c r="L125" s="27">
        <f>+C125*K125</f>
        <v>0</v>
      </c>
    </row>
    <row r="126" spans="1:12">
      <c r="A126" s="24">
        <f>+A124+1</f>
        <v>56</v>
      </c>
      <c r="B126" s="1">
        <v>1.5349999999999999</v>
      </c>
      <c r="C126" s="8"/>
      <c r="D126" s="9">
        <v>0.95</v>
      </c>
      <c r="E126" s="8"/>
      <c r="F126" s="8"/>
      <c r="G126" s="9">
        <v>3.7</v>
      </c>
      <c r="H126" s="8"/>
      <c r="I126" s="8"/>
      <c r="J126" s="9">
        <v>0</v>
      </c>
      <c r="K126" s="8"/>
      <c r="L126" s="25"/>
    </row>
    <row r="127" spans="1:12">
      <c r="A127" s="22"/>
      <c r="B127" s="12"/>
      <c r="C127" s="9">
        <f>+(B128-B126)*1000</f>
        <v>33.000000000000142</v>
      </c>
      <c r="D127" s="2"/>
      <c r="E127" s="9">
        <f>+(D126+D128)/2</f>
        <v>2.1749999999999998</v>
      </c>
      <c r="F127" s="9">
        <f>+C127*E127</f>
        <v>71.775000000000304</v>
      </c>
      <c r="G127" s="2"/>
      <c r="H127" s="9">
        <f>+(G126+G128)/2</f>
        <v>4.8499999999999996</v>
      </c>
      <c r="I127" s="9">
        <f>+C127*H127</f>
        <v>160.05000000000067</v>
      </c>
      <c r="J127" s="2"/>
      <c r="K127" s="9">
        <f>+(J126+J128)/2</f>
        <v>0</v>
      </c>
      <c r="L127" s="27">
        <f>+C127*K127</f>
        <v>0</v>
      </c>
    </row>
    <row r="128" spans="1:12">
      <c r="A128" s="24">
        <f>+A126+1</f>
        <v>57</v>
      </c>
      <c r="B128" s="1">
        <v>1.5680000000000001</v>
      </c>
      <c r="C128" s="8"/>
      <c r="D128" s="9">
        <v>3.4</v>
      </c>
      <c r="E128" s="8"/>
      <c r="F128" s="8"/>
      <c r="G128" s="9">
        <v>6</v>
      </c>
      <c r="H128" s="8"/>
      <c r="I128" s="8"/>
      <c r="J128" s="9">
        <v>0</v>
      </c>
      <c r="K128" s="8"/>
      <c r="L128" s="25"/>
    </row>
    <row r="129" spans="1:12">
      <c r="A129" s="26"/>
      <c r="B129" s="10"/>
      <c r="C129" s="9">
        <f>+(B130-B128)*1000</f>
        <v>28.000000000000025</v>
      </c>
      <c r="D129" s="8"/>
      <c r="E129" s="9">
        <f>+(D128+D130)/2</f>
        <v>2.9749999999999996</v>
      </c>
      <c r="F129" s="9">
        <f>+C129*E129</f>
        <v>83.300000000000068</v>
      </c>
      <c r="G129" s="8"/>
      <c r="H129" s="9">
        <f>+(G128+G130)/2</f>
        <v>5.95</v>
      </c>
      <c r="I129" s="9">
        <f>+C129*H129</f>
        <v>166.60000000000016</v>
      </c>
      <c r="J129" s="8"/>
      <c r="K129" s="9">
        <f>+(J128+J130)/2</f>
        <v>0</v>
      </c>
      <c r="L129" s="27">
        <f>+C129*K129</f>
        <v>0</v>
      </c>
    </row>
    <row r="130" spans="1:12">
      <c r="A130" s="24">
        <f>+A128+1</f>
        <v>58</v>
      </c>
      <c r="B130" s="1">
        <v>1.5960000000000001</v>
      </c>
      <c r="C130" s="8"/>
      <c r="D130" s="9">
        <v>2.5499999999999998</v>
      </c>
      <c r="E130" s="8"/>
      <c r="F130" s="8"/>
      <c r="G130" s="9">
        <v>5.9</v>
      </c>
      <c r="H130" s="8"/>
      <c r="I130" s="8"/>
      <c r="J130" s="9">
        <v>0</v>
      </c>
      <c r="K130" s="8"/>
      <c r="L130" s="25"/>
    </row>
    <row r="131" spans="1:12">
      <c r="A131" s="26"/>
      <c r="B131" s="11"/>
      <c r="C131" s="9">
        <f>+(B132-B130)*1000</f>
        <v>38.999999999999922</v>
      </c>
      <c r="D131" s="8"/>
      <c r="E131" s="9">
        <f>+(D130+D132)/2</f>
        <v>1.7749999999999999</v>
      </c>
      <c r="F131" s="9">
        <f>+C131*E131</f>
        <v>69.224999999999852</v>
      </c>
      <c r="G131" s="8"/>
      <c r="H131" s="9">
        <f>+(G130+G132)/2</f>
        <v>4.95</v>
      </c>
      <c r="I131" s="9">
        <f>+C131*H131</f>
        <v>193.04999999999961</v>
      </c>
      <c r="J131" s="8"/>
      <c r="K131" s="9">
        <f>+(J130+J132)/2</f>
        <v>0</v>
      </c>
      <c r="L131" s="27">
        <f>+C131*K131</f>
        <v>0</v>
      </c>
    </row>
    <row r="132" spans="1:12">
      <c r="A132" s="24">
        <f>+A130+1</f>
        <v>59</v>
      </c>
      <c r="B132" s="1">
        <v>1.635</v>
      </c>
      <c r="C132" s="8"/>
      <c r="D132" s="9">
        <v>1</v>
      </c>
      <c r="E132" s="8"/>
      <c r="F132" s="8"/>
      <c r="G132" s="9">
        <v>4</v>
      </c>
      <c r="H132" s="8"/>
      <c r="I132" s="8"/>
      <c r="J132" s="9">
        <v>0</v>
      </c>
      <c r="K132" s="8"/>
      <c r="L132" s="25"/>
    </row>
    <row r="133" spans="1:12">
      <c r="A133" s="26"/>
      <c r="B133" s="11"/>
      <c r="C133" s="9">
        <f>+(B134-B132)*1000</f>
        <v>40.000000000000036</v>
      </c>
      <c r="D133" s="8"/>
      <c r="E133" s="9">
        <f>+(D132+D134)/2</f>
        <v>0.95</v>
      </c>
      <c r="F133" s="9">
        <f>+C133*E133</f>
        <v>38.000000000000028</v>
      </c>
      <c r="G133" s="8"/>
      <c r="H133" s="9">
        <f>+(G132+G134)/2</f>
        <v>4.2</v>
      </c>
      <c r="I133" s="9">
        <f>+C133*H133</f>
        <v>168.00000000000017</v>
      </c>
      <c r="J133" s="8"/>
      <c r="K133" s="9">
        <f>+(J132+J134)/2</f>
        <v>0</v>
      </c>
      <c r="L133" s="27">
        <f>+C133*K133</f>
        <v>0</v>
      </c>
    </row>
    <row r="134" spans="1:12">
      <c r="A134" s="24">
        <f>+A132+1</f>
        <v>60</v>
      </c>
      <c r="B134" s="1">
        <v>1.675</v>
      </c>
      <c r="C134" s="8"/>
      <c r="D134" s="9">
        <v>0.9</v>
      </c>
      <c r="E134" s="8"/>
      <c r="F134" s="8"/>
      <c r="G134" s="9">
        <v>4.4000000000000004</v>
      </c>
      <c r="H134" s="8"/>
      <c r="I134" s="8"/>
      <c r="J134" s="9">
        <v>0</v>
      </c>
      <c r="K134" s="8"/>
      <c r="L134" s="25"/>
    </row>
    <row r="135" spans="1:12">
      <c r="A135" s="26"/>
      <c r="B135" s="11"/>
      <c r="C135" s="9">
        <f>+(B136-B134)*1000</f>
        <v>28.999999999999915</v>
      </c>
      <c r="D135" s="8"/>
      <c r="E135" s="9">
        <f>+(D134+D136)/2</f>
        <v>0.97500000000000009</v>
      </c>
      <c r="F135" s="9">
        <f>+C135*E135</f>
        <v>28.27499999999992</v>
      </c>
      <c r="G135" s="8"/>
      <c r="H135" s="9">
        <f>+(G134+G136)/2</f>
        <v>3.9000000000000004</v>
      </c>
      <c r="I135" s="9">
        <f>+C135*H135</f>
        <v>113.09999999999968</v>
      </c>
      <c r="J135" s="8"/>
      <c r="K135" s="9">
        <f>+(J134+J136)/2</f>
        <v>0</v>
      </c>
      <c r="L135" s="27">
        <f>+C135*K135</f>
        <v>0</v>
      </c>
    </row>
    <row r="136" spans="1:12">
      <c r="A136" s="24">
        <f>+A134+1</f>
        <v>61</v>
      </c>
      <c r="B136" s="1">
        <v>1.704</v>
      </c>
      <c r="C136" s="8"/>
      <c r="D136" s="9">
        <v>1.05</v>
      </c>
      <c r="E136" s="8"/>
      <c r="F136" s="8"/>
      <c r="G136" s="9">
        <v>3.4</v>
      </c>
      <c r="H136" s="8"/>
      <c r="I136" s="8"/>
      <c r="J136" s="9">
        <v>0</v>
      </c>
      <c r="K136" s="8"/>
      <c r="L136" s="25"/>
    </row>
    <row r="137" spans="1:12">
      <c r="A137" s="22"/>
      <c r="B137" s="12"/>
      <c r="C137" s="9">
        <f>+(B138-B136)*1000</f>
        <v>36.000000000000028</v>
      </c>
      <c r="D137" s="2"/>
      <c r="E137" s="9">
        <f>+(D136+D138)/2</f>
        <v>0.72500000000000009</v>
      </c>
      <c r="F137" s="9">
        <f>+C137*E137</f>
        <v>26.100000000000023</v>
      </c>
      <c r="G137" s="2"/>
      <c r="H137" s="9">
        <f>+(G136+G138)/2</f>
        <v>3.25</v>
      </c>
      <c r="I137" s="9">
        <f>+C137*H137</f>
        <v>117.00000000000009</v>
      </c>
      <c r="J137" s="2"/>
      <c r="K137" s="9">
        <f>+(J136+J138)/2</f>
        <v>0</v>
      </c>
      <c r="L137" s="27">
        <f>+C137*K137</f>
        <v>0</v>
      </c>
    </row>
    <row r="138" spans="1:12">
      <c r="A138" s="24">
        <v>62</v>
      </c>
      <c r="B138" s="1">
        <v>1.74</v>
      </c>
      <c r="C138" s="8"/>
      <c r="D138" s="9">
        <v>0.4</v>
      </c>
      <c r="E138" s="8"/>
      <c r="F138" s="8"/>
      <c r="G138" s="9">
        <v>3.1</v>
      </c>
      <c r="H138" s="8"/>
      <c r="I138" s="8"/>
      <c r="J138" s="9">
        <v>0</v>
      </c>
      <c r="K138" s="8"/>
      <c r="L138" s="25"/>
    </row>
    <row r="139" spans="1:12">
      <c r="A139" s="26"/>
      <c r="B139" s="10"/>
      <c r="C139" s="9">
        <f>+(B140-B138)*1000</f>
        <v>22.000000000000021</v>
      </c>
      <c r="D139" s="8"/>
      <c r="E139" s="9">
        <f>+(D138+D140)/2</f>
        <v>0.30000000000000004</v>
      </c>
      <c r="F139" s="9">
        <f>+C139*E139</f>
        <v>6.6000000000000076</v>
      </c>
      <c r="G139" s="8"/>
      <c r="H139" s="9">
        <f>+(G138+G140)/2</f>
        <v>2.5499999999999998</v>
      </c>
      <c r="I139" s="9">
        <f>+C139*H139</f>
        <v>56.100000000000051</v>
      </c>
      <c r="J139" s="8"/>
      <c r="K139" s="9">
        <f>+(J138+J140)/2</f>
        <v>0</v>
      </c>
      <c r="L139" s="27">
        <f>+C139*K139</f>
        <v>0</v>
      </c>
    </row>
    <row r="140" spans="1:12">
      <c r="A140" s="24">
        <f>+A138+1</f>
        <v>63</v>
      </c>
      <c r="B140" s="1">
        <v>1.762</v>
      </c>
      <c r="C140" s="8"/>
      <c r="D140" s="9">
        <v>0.2</v>
      </c>
      <c r="E140" s="8"/>
      <c r="F140" s="8"/>
      <c r="G140" s="9">
        <v>2</v>
      </c>
      <c r="H140" s="8"/>
      <c r="I140" s="8"/>
      <c r="J140" s="9">
        <v>0</v>
      </c>
      <c r="K140" s="8"/>
      <c r="L140" s="25"/>
    </row>
    <row r="141" spans="1:12">
      <c r="A141" s="26"/>
      <c r="B141" s="11"/>
      <c r="C141" s="9">
        <f>+(B142-B140)*1000</f>
        <v>8.0000000000000071</v>
      </c>
      <c r="D141" s="8"/>
      <c r="E141" s="9">
        <f>+(D140+D142)/2</f>
        <v>0.4</v>
      </c>
      <c r="F141" s="9">
        <f>+C141*E141</f>
        <v>3.2000000000000028</v>
      </c>
      <c r="G141" s="8"/>
      <c r="H141" s="9">
        <f>+(G140+G142)/2</f>
        <v>3.55</v>
      </c>
      <c r="I141" s="9">
        <f>+C141*H141</f>
        <v>28.400000000000023</v>
      </c>
      <c r="J141" s="8"/>
      <c r="K141" s="9">
        <f>+(J140+J142)/2</f>
        <v>0</v>
      </c>
      <c r="L141" s="27">
        <f>+C141*K141</f>
        <v>0</v>
      </c>
    </row>
    <row r="142" spans="1:12">
      <c r="A142" s="24">
        <f>+A140+1</f>
        <v>64</v>
      </c>
      <c r="B142" s="1">
        <v>1.77</v>
      </c>
      <c r="C142" s="8"/>
      <c r="D142" s="9">
        <v>0.6</v>
      </c>
      <c r="E142" s="8"/>
      <c r="F142" s="8"/>
      <c r="G142" s="9">
        <v>5.0999999999999996</v>
      </c>
      <c r="H142" s="8"/>
      <c r="I142" s="8"/>
      <c r="J142" s="9">
        <v>0</v>
      </c>
      <c r="K142" s="8"/>
      <c r="L142" s="25"/>
    </row>
    <row r="143" spans="1:12">
      <c r="A143" s="26"/>
      <c r="B143" s="11"/>
      <c r="C143" s="9">
        <f>+(B144-B142)*1000</f>
        <v>2.0000000000000018</v>
      </c>
      <c r="D143" s="8"/>
      <c r="E143" s="9">
        <f>+(D142+D144)/2</f>
        <v>0.6</v>
      </c>
      <c r="F143" s="9">
        <f>+C143*E143</f>
        <v>1.2000000000000011</v>
      </c>
      <c r="G143" s="8"/>
      <c r="H143" s="9">
        <f>+(G142+G144)/2</f>
        <v>5.0999999999999996</v>
      </c>
      <c r="I143" s="9">
        <f>+C143*H143</f>
        <v>10.200000000000008</v>
      </c>
      <c r="J143" s="8"/>
      <c r="K143" s="9">
        <f>+(J142+J144)/2</f>
        <v>0</v>
      </c>
      <c r="L143" s="27">
        <f>+C143*K143</f>
        <v>0</v>
      </c>
    </row>
    <row r="144" spans="1:12">
      <c r="A144" s="24">
        <f>+A142+1</f>
        <v>65</v>
      </c>
      <c r="B144" s="1">
        <v>1.772</v>
      </c>
      <c r="C144" s="8"/>
      <c r="D144" s="9">
        <v>0.6</v>
      </c>
      <c r="E144" s="8"/>
      <c r="F144" s="8"/>
      <c r="G144" s="9">
        <v>5.0999999999999996</v>
      </c>
      <c r="H144" s="8"/>
      <c r="I144" s="8"/>
      <c r="J144" s="9">
        <v>0</v>
      </c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>
        <f>+(J144+J146)/2</f>
        <v>0</v>
      </c>
      <c r="L145" s="27">
        <f>+C145*K145</f>
        <v>0</v>
      </c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>
        <f>SUM(F9:F144)</f>
        <v>1898.1849999999999</v>
      </c>
      <c r="G150" s="9"/>
      <c r="H150" s="8"/>
      <c r="I150" s="8">
        <f>SUM(I9:I144)</f>
        <v>6248.2799999999979</v>
      </c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>
        <f>SUM(F9:F623)</f>
        <v>3796.37</v>
      </c>
      <c r="G627" s="8"/>
      <c r="H627" s="9"/>
      <c r="I627" s="37">
        <f>SUM(I9:I623)</f>
        <v>12496.559999999996</v>
      </c>
      <c r="J627" s="8"/>
      <c r="K627" s="9"/>
      <c r="L627" s="36">
        <f>SUM(L9:L623)</f>
        <v>0</v>
      </c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2021-08-02T13:46:21Z</dcterms:modified>
</cp:coreProperties>
</file>